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11775"/>
  </bookViews>
  <sheets>
    <sheet name="Arkusz1" sheetId="1" r:id="rId1"/>
    <sheet name="Arkusz2" sheetId="2" r:id="rId2"/>
    <sheet name="Arkusz3" sheetId="3" r:id="rId3"/>
  </sheets>
  <definedNames>
    <definedName name="_ftn1" localSheetId="0">Arkusz1!#REF!</definedName>
    <definedName name="_ftn2" localSheetId="0">Arkusz1!$B$2</definedName>
    <definedName name="_ftn3" localSheetId="0">Arkusz1!#REF!</definedName>
    <definedName name="_ftn4" localSheetId="0">Arkusz1!$B$3</definedName>
    <definedName name="_ftn5" localSheetId="0">Arkusz1!#REF!</definedName>
    <definedName name="_ftn6" localSheetId="0">Arkusz1!$B$24</definedName>
    <definedName name="_ftnref1" localSheetId="0">Arkusz1!#REF!</definedName>
    <definedName name="_ftnref2" localSheetId="0">Arkusz1!#REF!</definedName>
    <definedName name="_ftnref3" localSheetId="0">Arkusz1!#REF!</definedName>
    <definedName name="_ftnref4" localSheetId="0">Arkusz1!#REF!</definedName>
    <definedName name="_ftnref5" localSheetId="0">Arkusz1!#REF!</definedName>
    <definedName name="_ftnref6" localSheetId="0">Arkusz1!#REF!</definedName>
    <definedName name="OLE_LINK1" localSheetId="0">Arkusz1!$A$2</definedName>
  </definedNames>
  <calcPr calcId="124519"/>
</workbook>
</file>

<file path=xl/calcChain.xml><?xml version="1.0" encoding="utf-8"?>
<calcChain xmlns="http://schemas.openxmlformats.org/spreadsheetml/2006/main">
  <c r="F113" i="2"/>
  <c r="D29" i="1"/>
  <c r="C110" i="2"/>
</calcChain>
</file>

<file path=xl/sharedStrings.xml><?xml version="1.0" encoding="utf-8"?>
<sst xmlns="http://schemas.openxmlformats.org/spreadsheetml/2006/main" count="113" uniqueCount="50">
  <si>
    <t>Dostawa antybiotyków, leków ogólnych, cytostatycznych, przeciwgruźliczych, leków immunostymulujących, leków odurzających, psychotropowych, leków z importu docelowego, płynów do wlewu dożylnego, płynów do irygacji, płynów do hemofiltracji, surowic i szczepionek, środków kontrastowych, preparatów do żywienia pozajelitowego, dojelitowego i doustnego, zestawów do podaży żywienia dojelitowego, surowców farmaceutycznych, artykułów materiałowych</t>
  </si>
  <si>
    <t>przetarg nieograniczony</t>
  </si>
  <si>
    <t>Dostawa preparatów dezynfekcyjnych i formaliny</t>
  </si>
  <si>
    <t>Dostawa  materiałów opatrunkowych</t>
  </si>
  <si>
    <t>Dostawa  wyrobów medycznych sterylnych i niesterylnych</t>
  </si>
  <si>
    <t>Dostawa  staplerów i ładunków do staplerów</t>
  </si>
  <si>
    <t>Dostawa  materiałów chirurgicznych</t>
  </si>
  <si>
    <t>Dostawa odczynników i sprzętu do diagnostyki, labolatoryjnej</t>
  </si>
  <si>
    <t>przetarg  nieograniczony</t>
  </si>
  <si>
    <t xml:space="preserve">Dostawa odczynników  do badań immunohistochemicznych oraz dzierżawa </t>
  </si>
  <si>
    <t>Dostawa sprzętu medycznego zabiegowgo: zestawu do wideotorakochirurgii w technologii 4K, zestawu narzędzi do otwartej torakochirurgi oraz zestawu do monitorowania ukrwienia i saturacji mózgu podczas znieczulenia</t>
  </si>
  <si>
    <t>Dostawa automatycznego zestawu do barwienia tkanek</t>
  </si>
  <si>
    <t>Zakup bonów</t>
  </si>
  <si>
    <t>dostawa</t>
  </si>
  <si>
    <t>Usługa ubezpieczenia szpitala</t>
  </si>
  <si>
    <t>Zakup sprzętu medycznego</t>
  </si>
  <si>
    <t>Dostawa energii elektrycznej</t>
  </si>
  <si>
    <t>Dostawa  gazów medycznych</t>
  </si>
  <si>
    <t xml:space="preserve">Dostawa gazu </t>
  </si>
  <si>
    <t>Dostawa środków czyszczących i polerujących oraz produktów z tworzyw sztucznych ( koszy ,  dozowników do papieru, dozowników łokciowych)</t>
  </si>
  <si>
    <t>luty</t>
  </si>
  <si>
    <t>styczeń</t>
  </si>
  <si>
    <t>marzec</t>
  </si>
  <si>
    <t>maj</t>
  </si>
  <si>
    <t>czerwiec</t>
  </si>
  <si>
    <t>kwiecień</t>
  </si>
  <si>
    <t>wrzesień</t>
  </si>
  <si>
    <t>listopad</t>
  </si>
  <si>
    <t xml:space="preserve">przetarg nieograniczony </t>
  </si>
  <si>
    <t>Dzierżawa analizatorów, dostawa odczynników, testów i podłóż mikrobiologicznych</t>
  </si>
  <si>
    <t>Dostawa systemu zamkniętego do pobierania krwi, drobny i jednorazowy sprzęt laboratoryjny</t>
  </si>
  <si>
    <t>usługa</t>
  </si>
  <si>
    <t>Przygotowanie i dystrybucja wyżywienia pacjentów Centrum</t>
  </si>
  <si>
    <t>Przetarg nieograniczony</t>
  </si>
  <si>
    <t>Świadczenie kompleksowej usługi prania Centrum</t>
  </si>
  <si>
    <t>robota budowlana</t>
  </si>
  <si>
    <t>System zarządzania ruchem na terenie szpitala w Poznaniu</t>
  </si>
  <si>
    <t>Modernizacja dachów i elewacji szpitala w Poznaniu</t>
  </si>
  <si>
    <t>Rekultywacja terenu zieleni w szpitalu w Poznaniu</t>
  </si>
  <si>
    <t>Montaż telewizji szpitalnej w szpitalach w Poznaniu i Ludwikowie</t>
  </si>
  <si>
    <t>LP.</t>
  </si>
  <si>
    <t>PRZEDMIOT ZAMÓWIENIA</t>
  </si>
  <si>
    <t>RODZAJ ZAMÓWIENIA</t>
  </si>
  <si>
    <t>WARTOŚĆ ZAMÓWIENIA</t>
  </si>
  <si>
    <t>PROPONOWANA PROCEDURA</t>
  </si>
  <si>
    <t>TERMIN WSZCZĘCIA POSTĘPOWANIA</t>
  </si>
  <si>
    <t>RAZEM</t>
  </si>
  <si>
    <t>WARTOŚĆ ZAMÓWIENIA POWYŻEJ                                                                                   221 000 EURO - DOSTAWY, USŁUGI;                                               5 548 000 EURO - ROBOTY BUDOWLANE</t>
  </si>
  <si>
    <t xml:space="preserve">PLAN POSTĘPOWAŃ O ZAMÓWIENIE PUBLICZNE NA 2019 R.                   </t>
  </si>
  <si>
    <t>Dostawa myjni i dezynfektora do endoskopów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</si>
</sst>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rgb="FF000000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1">
    <xf numFmtId="0" fontId="0" fillId="0" borderId="0" xfId="0"/>
    <xf numFmtId="44" fontId="5" fillId="0" borderId="1" xfId="1" applyFont="1" applyBorder="1" applyAlignment="1">
      <alignment horizontal="right" vertical="top" wrapText="1"/>
    </xf>
    <xf numFmtId="44" fontId="6" fillId="0" borderId="1" xfId="1" applyFont="1" applyFill="1" applyBorder="1" applyAlignment="1">
      <alignment horizontal="right" vertical="top" wrapText="1"/>
    </xf>
    <xf numFmtId="44" fontId="6" fillId="0" borderId="1" xfId="1" applyFont="1" applyFill="1" applyBorder="1" applyAlignment="1">
      <alignment horizontal="right" vertical="top" wrapText="1" shrinkToFit="1"/>
    </xf>
    <xf numFmtId="44" fontId="6" fillId="2" borderId="1" xfId="1" applyFont="1" applyFill="1" applyBorder="1" applyAlignment="1">
      <alignment horizontal="right" vertical="top" wrapText="1" shrinkToFit="1"/>
    </xf>
    <xf numFmtId="44" fontId="7" fillId="0" borderId="2" xfId="1" applyFont="1" applyBorder="1" applyAlignment="1">
      <alignment horizontal="right" vertical="top" wrapText="1"/>
    </xf>
    <xf numFmtId="44" fontId="7" fillId="0" borderId="1" xfId="1" applyFont="1" applyBorder="1" applyAlignment="1">
      <alignment horizontal="right" vertical="top" wrapText="1"/>
    </xf>
    <xf numFmtId="44" fontId="4" fillId="0" borderId="0" xfId="1" applyFont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4" fontId="8" fillId="0" borderId="1" xfId="1" applyFont="1" applyBorder="1" applyAlignment="1">
      <alignment horizontal="right" vertical="top" wrapText="1"/>
    </xf>
    <xf numFmtId="44" fontId="10" fillId="0" borderId="1" xfId="1" applyFont="1" applyBorder="1" applyAlignment="1">
      <alignment horizontal="right" vertical="top" wrapText="1"/>
    </xf>
    <xf numFmtId="44" fontId="9" fillId="0" borderId="1" xfId="1" applyFont="1" applyFill="1" applyBorder="1" applyAlignment="1">
      <alignment horizontal="right" vertical="top" wrapText="1"/>
    </xf>
    <xf numFmtId="44" fontId="8" fillId="0" borderId="0" xfId="1" applyFont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17" fontId="8" fillId="8" borderId="1" xfId="0" applyNumberFormat="1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17" fontId="8" fillId="5" borderId="1" xfId="0" applyNumberFormat="1" applyFont="1" applyFill="1" applyBorder="1" applyAlignment="1">
      <alignment horizontal="left" vertical="top" wrapText="1"/>
    </xf>
    <xf numFmtId="9" fontId="8" fillId="8" borderId="1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2" applyFont="1" applyFill="1" applyBorder="1" applyAlignment="1" applyProtection="1">
      <alignment vertical="top" wrapText="1"/>
    </xf>
    <xf numFmtId="44" fontId="12" fillId="3" borderId="1" xfId="1" applyFont="1" applyFill="1" applyBorder="1" applyAlignment="1" applyProtection="1">
      <alignment vertical="top" wrapText="1"/>
    </xf>
    <xf numFmtId="0" fontId="0" fillId="0" borderId="0" xfId="0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44" fontId="11" fillId="0" borderId="0" xfId="1" applyFont="1" applyFill="1" applyBorder="1" applyAlignment="1">
      <alignment horizontal="right" vertical="top" wrapText="1"/>
    </xf>
    <xf numFmtId="0" fontId="0" fillId="0" borderId="0" xfId="0" applyFill="1" applyBorder="1"/>
    <xf numFmtId="44" fontId="0" fillId="0" borderId="0" xfId="0" applyNumberFormat="1"/>
    <xf numFmtId="0" fontId="8" fillId="3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44" fontId="9" fillId="0" borderId="2" xfId="1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0" fontId="8" fillId="8" borderId="2" xfId="0" applyNumberFormat="1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44" fontId="11" fillId="4" borderId="5" xfId="1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/>
    </xf>
    <xf numFmtId="0" fontId="1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44" fontId="5" fillId="0" borderId="1" xfId="1" applyFont="1" applyBorder="1" applyAlignment="1">
      <alignment horizontal="right" vertical="top"/>
    </xf>
  </cellXfs>
  <cellStyles count="4">
    <cellStyle name="Hiperłącze" xfId="2" builtinId="8"/>
    <cellStyle name="Normalny" xfId="0" builtinId="0"/>
    <cellStyle name="Normalny 3" xfId="3"/>
    <cellStyle name="Walutowy" xfId="1" builtinId="4"/>
  </cellStyles>
  <dxfs count="3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E7D0A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mbuksa/AppData/Local/Microsoft/Windows/INetCache/Content.MSO/835A39CA.xlsx" TargetMode="External"/><Relationship Id="rId2" Type="http://schemas.openxmlformats.org/officeDocument/2006/relationships/hyperlink" Target="../../mbuksa/AppData/Local/Microsoft/Windows/INetCache/Content.MSO/835A39CA.xlsx" TargetMode="External"/><Relationship Id="rId1" Type="http://schemas.openxmlformats.org/officeDocument/2006/relationships/hyperlink" Target="../../mbuksa/AppData/Local/Microsoft/Windows/INetCache/Content.MSO/835A39CA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/../mbuksa/AppData/Local/Microsoft/Windows/INetCache/Content.MSO/835A39CA.xlsx" TargetMode="External"/><Relationship Id="rId4" Type="http://schemas.openxmlformats.org/officeDocument/2006/relationships/hyperlink" Target="../../mbuksa/AppData/Local/Microsoft/Windows/INetCache/Content.MSO/835A39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E2" sqref="E2"/>
    </sheetView>
  </sheetViews>
  <sheetFormatPr defaultRowHeight="12.75"/>
  <cols>
    <col min="1" max="1" width="3.75" style="9" customWidth="1"/>
    <col min="2" max="2" width="30.75" style="9" customWidth="1"/>
    <col min="3" max="3" width="12.5" style="9" customWidth="1"/>
    <col min="4" max="4" width="14.25" style="14" customWidth="1"/>
    <col min="5" max="5" width="12.125" style="9" customWidth="1"/>
    <col min="6" max="6" width="13.375" style="9" customWidth="1"/>
    <col min="7" max="7" width="9" style="9" customWidth="1"/>
    <col min="8" max="16384" width="9" style="9"/>
  </cols>
  <sheetData>
    <row r="1" spans="1:8" ht="15">
      <c r="A1" s="48" t="s">
        <v>48</v>
      </c>
      <c r="B1" s="49"/>
      <c r="C1" s="49"/>
      <c r="D1" s="49"/>
      <c r="E1" s="49"/>
      <c r="F1" s="49"/>
    </row>
    <row r="2" spans="1:8" ht="70.5" customHeight="1">
      <c r="A2" s="28" t="s">
        <v>40</v>
      </c>
      <c r="B2" s="29" t="s">
        <v>41</v>
      </c>
      <c r="C2" s="29" t="s">
        <v>42</v>
      </c>
      <c r="D2" s="30" t="s">
        <v>43</v>
      </c>
      <c r="E2" s="29" t="s">
        <v>44</v>
      </c>
      <c r="F2" s="29" t="s">
        <v>45</v>
      </c>
    </row>
    <row r="3" spans="1:8" ht="197.25" customHeight="1">
      <c r="A3" s="17">
        <v>1</v>
      </c>
      <c r="B3" s="26" t="s">
        <v>0</v>
      </c>
      <c r="C3" s="27" t="s">
        <v>13</v>
      </c>
      <c r="D3" s="11">
        <v>19800000</v>
      </c>
      <c r="E3" s="8" t="s">
        <v>1</v>
      </c>
      <c r="F3" s="22" t="s">
        <v>21</v>
      </c>
    </row>
    <row r="4" spans="1:8" ht="34.5" customHeight="1">
      <c r="A4" s="17">
        <v>2</v>
      </c>
      <c r="B4" s="26" t="s">
        <v>5</v>
      </c>
      <c r="C4" s="27" t="s">
        <v>13</v>
      </c>
      <c r="D4" s="11">
        <v>1400000</v>
      </c>
      <c r="E4" s="8" t="s">
        <v>1</v>
      </c>
      <c r="F4" s="22" t="s">
        <v>21</v>
      </c>
    </row>
    <row r="5" spans="1:8" ht="37.5" customHeight="1">
      <c r="A5" s="17">
        <v>3</v>
      </c>
      <c r="B5" s="18" t="s">
        <v>34</v>
      </c>
      <c r="C5" s="18" t="s">
        <v>31</v>
      </c>
      <c r="D5" s="11">
        <v>952600</v>
      </c>
      <c r="E5" s="8" t="s">
        <v>33</v>
      </c>
      <c r="F5" s="15" t="s">
        <v>21</v>
      </c>
    </row>
    <row r="6" spans="1:8" ht="28.5" customHeight="1">
      <c r="A6" s="17">
        <v>4</v>
      </c>
      <c r="B6" s="26" t="s">
        <v>6</v>
      </c>
      <c r="C6" s="27" t="s">
        <v>13</v>
      </c>
      <c r="D6" s="11">
        <v>305000</v>
      </c>
      <c r="E6" s="8" t="s">
        <v>1</v>
      </c>
      <c r="F6" s="21" t="s">
        <v>20</v>
      </c>
    </row>
    <row r="7" spans="1:8" ht="41.25" customHeight="1">
      <c r="A7" s="17">
        <v>5</v>
      </c>
      <c r="B7" s="26" t="s">
        <v>29</v>
      </c>
      <c r="C7" s="27" t="s">
        <v>13</v>
      </c>
      <c r="D7" s="12">
        <v>5575911</v>
      </c>
      <c r="E7" s="8" t="s">
        <v>1</v>
      </c>
      <c r="F7" s="20" t="s">
        <v>20</v>
      </c>
    </row>
    <row r="8" spans="1:8" ht="30" customHeight="1">
      <c r="A8" s="17">
        <v>6</v>
      </c>
      <c r="B8" s="26" t="s">
        <v>17</v>
      </c>
      <c r="C8" s="27" t="s">
        <v>13</v>
      </c>
      <c r="D8" s="11">
        <v>141200</v>
      </c>
      <c r="E8" s="8" t="s">
        <v>8</v>
      </c>
      <c r="F8" s="21" t="s">
        <v>20</v>
      </c>
    </row>
    <row r="9" spans="1:8" ht="33.75" customHeight="1">
      <c r="A9" s="17">
        <v>7</v>
      </c>
      <c r="B9" s="26" t="s">
        <v>15</v>
      </c>
      <c r="C9" s="27" t="s">
        <v>13</v>
      </c>
      <c r="D9" s="11">
        <v>150000</v>
      </c>
      <c r="E9" s="8" t="s">
        <v>28</v>
      </c>
      <c r="F9" s="15" t="s">
        <v>22</v>
      </c>
    </row>
    <row r="10" spans="1:8" ht="32.25" customHeight="1">
      <c r="A10" s="17">
        <v>8</v>
      </c>
      <c r="B10" s="16" t="s">
        <v>38</v>
      </c>
      <c r="C10" s="16" t="s">
        <v>35</v>
      </c>
      <c r="D10" s="11">
        <v>200000</v>
      </c>
      <c r="E10" s="8" t="s">
        <v>33</v>
      </c>
      <c r="F10" s="15" t="s">
        <v>22</v>
      </c>
    </row>
    <row r="11" spans="1:8" ht="34.5" customHeight="1">
      <c r="A11" s="17">
        <v>9</v>
      </c>
      <c r="B11" s="26" t="s">
        <v>4</v>
      </c>
      <c r="C11" s="27" t="s">
        <v>13</v>
      </c>
      <c r="D11" s="11">
        <v>3090000</v>
      </c>
      <c r="E11" s="8" t="s">
        <v>8</v>
      </c>
      <c r="F11" s="20" t="s">
        <v>25</v>
      </c>
    </row>
    <row r="12" spans="1:8" ht="98.25" customHeight="1">
      <c r="A12" s="17">
        <v>10</v>
      </c>
      <c r="B12" s="26" t="s">
        <v>10</v>
      </c>
      <c r="C12" s="27" t="s">
        <v>13</v>
      </c>
      <c r="D12" s="11">
        <v>648150</v>
      </c>
      <c r="E12" s="8" t="s">
        <v>1</v>
      </c>
      <c r="F12" s="23" t="s">
        <v>25</v>
      </c>
      <c r="G12" s="10"/>
      <c r="H12" s="10"/>
    </row>
    <row r="13" spans="1:8" ht="33.75" customHeight="1">
      <c r="A13" s="17">
        <v>11</v>
      </c>
      <c r="B13" s="16" t="s">
        <v>36</v>
      </c>
      <c r="C13" s="16" t="s">
        <v>35</v>
      </c>
      <c r="D13" s="11">
        <v>1500000</v>
      </c>
      <c r="E13" s="8" t="s">
        <v>33</v>
      </c>
      <c r="F13" s="21" t="s">
        <v>25</v>
      </c>
    </row>
    <row r="14" spans="1:8" ht="33.75" customHeight="1">
      <c r="A14" s="17">
        <v>12</v>
      </c>
      <c r="B14" s="26" t="s">
        <v>11</v>
      </c>
      <c r="C14" s="27" t="s">
        <v>13</v>
      </c>
      <c r="D14" s="11">
        <v>157410</v>
      </c>
      <c r="E14" s="8" t="s">
        <v>8</v>
      </c>
      <c r="F14" s="23" t="s">
        <v>25</v>
      </c>
      <c r="G14" s="10"/>
      <c r="H14" s="10"/>
    </row>
    <row r="15" spans="1:8" ht="33.75" customHeight="1">
      <c r="A15" s="17">
        <v>13</v>
      </c>
      <c r="B15" s="26" t="s">
        <v>49</v>
      </c>
      <c r="C15" s="27" t="s">
        <v>13</v>
      </c>
      <c r="D15" s="11">
        <v>120380</v>
      </c>
      <c r="E15" s="8" t="s">
        <v>1</v>
      </c>
      <c r="F15" s="23" t="s">
        <v>25</v>
      </c>
      <c r="G15" s="10"/>
      <c r="H15" s="10"/>
    </row>
    <row r="16" spans="1:8" ht="35.25" customHeight="1">
      <c r="A16" s="17">
        <v>14</v>
      </c>
      <c r="B16" s="26" t="s">
        <v>7</v>
      </c>
      <c r="C16" s="27" t="s">
        <v>13</v>
      </c>
      <c r="D16" s="11">
        <v>220662</v>
      </c>
      <c r="E16" s="8" t="s">
        <v>1</v>
      </c>
      <c r="F16" s="15" t="s">
        <v>23</v>
      </c>
    </row>
    <row r="17" spans="1:6" ht="69.75" customHeight="1">
      <c r="A17" s="17">
        <v>15</v>
      </c>
      <c r="B17" s="26" t="s">
        <v>19</v>
      </c>
      <c r="C17" s="27" t="s">
        <v>13</v>
      </c>
      <c r="D17" s="11">
        <v>200000</v>
      </c>
      <c r="E17" s="8" t="s">
        <v>8</v>
      </c>
      <c r="F17" s="15" t="s">
        <v>23</v>
      </c>
    </row>
    <row r="18" spans="1:6" ht="31.5" customHeight="1">
      <c r="A18" s="17">
        <v>16</v>
      </c>
      <c r="B18" s="26" t="s">
        <v>16</v>
      </c>
      <c r="C18" s="27" t="s">
        <v>13</v>
      </c>
      <c r="D18" s="11">
        <v>944901</v>
      </c>
      <c r="E18" s="8" t="s">
        <v>8</v>
      </c>
      <c r="F18" s="15" t="s">
        <v>23</v>
      </c>
    </row>
    <row r="19" spans="1:6" ht="33" customHeight="1">
      <c r="A19" s="17">
        <v>17</v>
      </c>
      <c r="B19" s="18" t="s">
        <v>32</v>
      </c>
      <c r="C19" s="18" t="s">
        <v>31</v>
      </c>
      <c r="D19" s="11">
        <v>7100000</v>
      </c>
      <c r="E19" s="8" t="s">
        <v>33</v>
      </c>
      <c r="F19" s="15" t="s">
        <v>23</v>
      </c>
    </row>
    <row r="20" spans="1:6" ht="32.25" customHeight="1">
      <c r="A20" s="17">
        <v>18</v>
      </c>
      <c r="B20" s="16" t="s">
        <v>37</v>
      </c>
      <c r="C20" s="16" t="s">
        <v>35</v>
      </c>
      <c r="D20" s="11">
        <v>2500000</v>
      </c>
      <c r="E20" s="8" t="s">
        <v>33</v>
      </c>
      <c r="F20" s="15" t="s">
        <v>23</v>
      </c>
    </row>
    <row r="21" spans="1:6" ht="30" customHeight="1">
      <c r="A21" s="17">
        <v>19</v>
      </c>
      <c r="B21" s="26" t="s">
        <v>18</v>
      </c>
      <c r="C21" s="27" t="s">
        <v>13</v>
      </c>
      <c r="D21" s="11">
        <v>1102600</v>
      </c>
      <c r="E21" s="8" t="s">
        <v>8</v>
      </c>
      <c r="F21" s="21" t="s">
        <v>24</v>
      </c>
    </row>
    <row r="22" spans="1:6" ht="42" customHeight="1">
      <c r="A22" s="17">
        <v>20</v>
      </c>
      <c r="B22" s="26" t="s">
        <v>30</v>
      </c>
      <c r="C22" s="27" t="s">
        <v>13</v>
      </c>
      <c r="D22" s="12">
        <v>208547</v>
      </c>
      <c r="E22" s="8" t="s">
        <v>1</v>
      </c>
      <c r="F22" s="20" t="s">
        <v>24</v>
      </c>
    </row>
    <row r="23" spans="1:6" ht="33" customHeight="1">
      <c r="A23" s="17">
        <v>21</v>
      </c>
      <c r="B23" s="16" t="s">
        <v>39</v>
      </c>
      <c r="C23" s="16" t="s">
        <v>35</v>
      </c>
      <c r="D23" s="11">
        <v>200000</v>
      </c>
      <c r="E23" s="8" t="s">
        <v>33</v>
      </c>
      <c r="F23" s="21" t="s">
        <v>24</v>
      </c>
    </row>
    <row r="24" spans="1:6" ht="32.25" customHeight="1">
      <c r="A24" s="17">
        <v>22</v>
      </c>
      <c r="B24" s="26" t="s">
        <v>2</v>
      </c>
      <c r="C24" s="27" t="s">
        <v>13</v>
      </c>
      <c r="D24" s="11">
        <v>245000</v>
      </c>
      <c r="E24" s="8" t="s">
        <v>1</v>
      </c>
      <c r="F24" s="20" t="s">
        <v>26</v>
      </c>
    </row>
    <row r="25" spans="1:6" ht="33.75" customHeight="1">
      <c r="A25" s="17">
        <v>23</v>
      </c>
      <c r="B25" s="26" t="s">
        <v>3</v>
      </c>
      <c r="C25" s="27" t="s">
        <v>13</v>
      </c>
      <c r="D25" s="11">
        <v>170000</v>
      </c>
      <c r="E25" s="8" t="s">
        <v>8</v>
      </c>
      <c r="F25" s="20" t="s">
        <v>26</v>
      </c>
    </row>
    <row r="26" spans="1:6" ht="40.5" customHeight="1">
      <c r="A26" s="17">
        <v>24</v>
      </c>
      <c r="B26" s="26" t="s">
        <v>9</v>
      </c>
      <c r="C26" s="27" t="s">
        <v>13</v>
      </c>
      <c r="D26" s="11">
        <v>943600</v>
      </c>
      <c r="E26" s="8" t="s">
        <v>1</v>
      </c>
      <c r="F26" s="21" t="s">
        <v>26</v>
      </c>
    </row>
    <row r="27" spans="1:6" ht="29.25" customHeight="1">
      <c r="A27" s="17">
        <v>25</v>
      </c>
      <c r="B27" s="19" t="s">
        <v>14</v>
      </c>
      <c r="C27" s="18" t="s">
        <v>31</v>
      </c>
      <c r="D27" s="11">
        <v>420000</v>
      </c>
      <c r="E27" s="8" t="s">
        <v>8</v>
      </c>
      <c r="F27" s="21" t="s">
        <v>26</v>
      </c>
    </row>
    <row r="28" spans="1:6" ht="33" customHeight="1">
      <c r="A28" s="37">
        <v>26</v>
      </c>
      <c r="B28" s="38" t="s">
        <v>12</v>
      </c>
      <c r="C28" s="39" t="s">
        <v>13</v>
      </c>
      <c r="D28" s="40">
        <v>370000</v>
      </c>
      <c r="E28" s="41" t="s">
        <v>8</v>
      </c>
      <c r="F28" s="42" t="s">
        <v>27</v>
      </c>
    </row>
    <row r="29" spans="1:6" ht="14.25">
      <c r="A29" s="43"/>
      <c r="B29" s="44" t="s">
        <v>46</v>
      </c>
      <c r="C29" s="44"/>
      <c r="D29" s="46">
        <f>SUM(D3:D28)</f>
        <v>48665961</v>
      </c>
      <c r="E29" s="47"/>
      <c r="F29" s="45"/>
    </row>
    <row r="30" spans="1:6" s="25" customFormat="1" ht="14.25">
      <c r="D30" s="34"/>
      <c r="E30" s="35"/>
    </row>
    <row r="31" spans="1:6" ht="48.75" customHeight="1">
      <c r="A31" s="33"/>
      <c r="B31" s="32" t="s">
        <v>47</v>
      </c>
      <c r="C31" s="31"/>
      <c r="D31" s="31"/>
    </row>
    <row r="32" spans="1:6" ht="12" customHeight="1">
      <c r="A32" s="25"/>
      <c r="B32" s="24"/>
    </row>
    <row r="33" ht="37.5" customHeight="1"/>
    <row r="34" ht="14.25" customHeight="1"/>
  </sheetData>
  <mergeCells count="2">
    <mergeCell ref="D29:E29"/>
    <mergeCell ref="A1:F1"/>
  </mergeCells>
  <conditionalFormatting sqref="D32:D1048576 D29:D30 D21 D3:D4 D11 D7">
    <cfRule type="cellIs" dxfId="33" priority="5" operator="greaterThan">
      <formula>952885.7</formula>
    </cfRule>
    <cfRule type="cellIs" dxfId="32" priority="7" operator="greaterThan">
      <formula>952885.7</formula>
    </cfRule>
    <cfRule type="cellIs" dxfId="31" priority="8" operator="greaterThan">
      <formula>129351</formula>
    </cfRule>
    <cfRule type="cellIs" dxfId="30" priority="9" operator="greaterThan">
      <formula>221000</formula>
    </cfRule>
  </conditionalFormatting>
  <conditionalFormatting sqref="D32:D1048576 D29:D30 D21 D3:D4 D11 D7 D19">
    <cfRule type="cellIs" dxfId="29" priority="3" operator="greaterThan">
      <formula>952885.7</formula>
    </cfRule>
    <cfRule type="cellIs" dxfId="28" priority="4" operator="greaterThan">
      <formula>129351</formula>
    </cfRule>
  </conditionalFormatting>
  <hyperlinks>
    <hyperlink ref="F2" r:id="rId1" location="Arkusz1!C4" display="C:\Users\mbuksa\AppData\Local\Microsoft\Windows\INetCache\Content.MSO\835A39CA.xlsx - Arkusz1!C4"/>
    <hyperlink ref="E2" r:id="rId2" location="Arkusz1!C3" display="C:\Users\mbuksa\AppData\Local\Microsoft\Windows\INetCache\Content.MSO\835A39CA.xlsx - Arkusz1!C3"/>
    <hyperlink ref="D2" r:id="rId3" location="Arkusz1!#ADR!" display="C:\Users\mbuksa\AppData\Local\Microsoft\Windows\INetCache\Content.MSO\835A39CA.xlsx - Arkusz1!#ADR!"/>
    <hyperlink ref="C2" r:id="rId4" location="Arkusz1!#ADR!" display="C:\Users\mbuksa\AppData\Local\Microsoft\Windows\INetCache\Content.MSO\835A39CA.xlsx - Arkusz1!#ADR!"/>
    <hyperlink ref="B2" r:id="rId5" location="Arkusz1!#ADR!" display="C:\Users\mbuksa\AppData\Local\Microsoft\Windows\INetCache\Content.MSO\835A39CA.xlsx - Arkusz1!#ADR!"/>
  </hyperlinks>
  <pageMargins left="0.43307086614173229" right="0.43307086614173229" top="0.55118110236220474" bottom="0.55118110236220474" header="0.31496062992125984" footer="0.31496062992125984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C5:F113"/>
  <sheetViews>
    <sheetView topLeftCell="A81" workbookViewId="0">
      <selection activeCell="F114" sqref="F114"/>
    </sheetView>
  </sheetViews>
  <sheetFormatPr defaultRowHeight="15"/>
  <cols>
    <col min="3" max="3" width="18" style="7" customWidth="1"/>
    <col min="6" max="6" width="17.125" customWidth="1"/>
  </cols>
  <sheetData>
    <row r="5" spans="3:3" ht="14.25">
      <c r="C5" s="1">
        <v>19800000</v>
      </c>
    </row>
    <row r="6" spans="3:3" ht="14.25">
      <c r="C6" s="1">
        <v>26000</v>
      </c>
    </row>
    <row r="7" spans="3:3" ht="14.25">
      <c r="C7" s="1">
        <v>245000</v>
      </c>
    </row>
    <row r="8" spans="3:3" ht="14.25">
      <c r="C8" s="1">
        <v>3000</v>
      </c>
    </row>
    <row r="9" spans="3:3" ht="14.25">
      <c r="C9" s="1">
        <v>170000</v>
      </c>
    </row>
    <row r="10" spans="3:3" ht="14.25">
      <c r="C10" s="1">
        <v>2850000</v>
      </c>
    </row>
    <row r="11" spans="3:3" ht="14.25">
      <c r="C11" s="1">
        <v>1400000</v>
      </c>
    </row>
    <row r="12" spans="3:3" ht="14.25">
      <c r="C12" s="1">
        <v>60000</v>
      </c>
    </row>
    <row r="13" spans="3:3" ht="14.25">
      <c r="C13" s="1">
        <v>305000</v>
      </c>
    </row>
    <row r="14" spans="3:3" ht="14.25">
      <c r="C14" s="1">
        <v>220662.45</v>
      </c>
    </row>
    <row r="15" spans="3:3" ht="14.25">
      <c r="C15" s="1">
        <v>96542.5</v>
      </c>
    </row>
    <row r="16" spans="3:3" ht="14.25">
      <c r="C16" s="1">
        <v>943600</v>
      </c>
    </row>
    <row r="17" spans="3:3" ht="14.25">
      <c r="C17" s="1">
        <v>10952.55</v>
      </c>
    </row>
    <row r="18" spans="3:3" ht="14.25">
      <c r="C18" s="1">
        <v>648150</v>
      </c>
    </row>
    <row r="19" spans="3:3" ht="14.25">
      <c r="C19" s="1">
        <v>157410</v>
      </c>
    </row>
    <row r="20" spans="3:3" ht="14.25">
      <c r="C20" s="1">
        <v>120380</v>
      </c>
    </row>
    <row r="21" spans="3:3" ht="14.25">
      <c r="C21" s="2">
        <v>370000</v>
      </c>
    </row>
    <row r="22" spans="3:3" ht="14.25">
      <c r="C22" s="3">
        <v>80000</v>
      </c>
    </row>
    <row r="23" spans="3:3" ht="14.25">
      <c r="C23" s="4">
        <v>30500</v>
      </c>
    </row>
    <row r="24" spans="3:3" ht="14.25">
      <c r="C24" s="1">
        <v>100000</v>
      </c>
    </row>
    <row r="25" spans="3:3" ht="14.25">
      <c r="C25" s="1">
        <v>200000</v>
      </c>
    </row>
    <row r="26" spans="3:3" ht="14.25">
      <c r="C26" s="1">
        <v>58000</v>
      </c>
    </row>
    <row r="27" spans="3:3" ht="14.25">
      <c r="C27" s="1">
        <v>120000</v>
      </c>
    </row>
    <row r="28" spans="3:3" ht="14.25">
      <c r="C28" s="1">
        <v>5000</v>
      </c>
    </row>
    <row r="29" spans="3:3" ht="14.25">
      <c r="C29" s="1">
        <v>240000</v>
      </c>
    </row>
    <row r="30" spans="3:3" ht="14.25">
      <c r="C30" s="1">
        <v>57000</v>
      </c>
    </row>
    <row r="31" spans="3:3" ht="14.25">
      <c r="C31" s="50">
        <v>60000</v>
      </c>
    </row>
    <row r="32" spans="3:3" ht="14.25">
      <c r="C32" s="50"/>
    </row>
    <row r="33" spans="3:3" ht="14.25">
      <c r="C33" s="50"/>
    </row>
    <row r="34" spans="3:3" ht="14.25">
      <c r="C34" s="50">
        <v>42000</v>
      </c>
    </row>
    <row r="35" spans="3:3" ht="14.25">
      <c r="C35" s="50"/>
    </row>
    <row r="36" spans="3:3" ht="14.25">
      <c r="C36" s="50"/>
    </row>
    <row r="37" spans="3:3" ht="14.25">
      <c r="C37" s="50">
        <v>89000</v>
      </c>
    </row>
    <row r="38" spans="3:3" ht="14.25">
      <c r="C38" s="50"/>
    </row>
    <row r="39" spans="3:3" ht="14.25">
      <c r="C39" s="50">
        <v>60000</v>
      </c>
    </row>
    <row r="40" spans="3:3" ht="14.25">
      <c r="C40" s="50"/>
    </row>
    <row r="41" spans="3:3" ht="14.25">
      <c r="C41" s="50"/>
    </row>
    <row r="42" spans="3:3" ht="14.25">
      <c r="C42" s="1">
        <v>20000</v>
      </c>
    </row>
    <row r="43" spans="3:3" ht="14.25">
      <c r="C43" s="1">
        <v>10800</v>
      </c>
    </row>
    <row r="44" spans="3:3" ht="14.25">
      <c r="C44" s="1">
        <v>10000</v>
      </c>
    </row>
    <row r="45" spans="3:3" ht="14.25">
      <c r="C45" s="1">
        <v>10000</v>
      </c>
    </row>
    <row r="46" spans="3:3" ht="14.25">
      <c r="C46" s="1">
        <v>70000</v>
      </c>
    </row>
    <row r="47" spans="3:3" ht="14.25">
      <c r="C47" s="1">
        <v>6000</v>
      </c>
    </row>
    <row r="48" spans="3:3" ht="14.25">
      <c r="C48" s="1">
        <v>8000</v>
      </c>
    </row>
    <row r="49" spans="3:3" ht="14.25">
      <c r="C49" s="1">
        <v>370000</v>
      </c>
    </row>
    <row r="50" spans="3:3" ht="14.25">
      <c r="C50" s="1">
        <v>10000</v>
      </c>
    </row>
    <row r="51" spans="3:3" ht="14.25">
      <c r="C51" s="1">
        <v>90000</v>
      </c>
    </row>
    <row r="52" spans="3:3" ht="14.25">
      <c r="C52" s="1">
        <v>60000</v>
      </c>
    </row>
    <row r="53" spans="3:3" ht="14.25">
      <c r="C53" s="1">
        <v>10000</v>
      </c>
    </row>
    <row r="54" spans="3:3" ht="14.25">
      <c r="C54" s="1">
        <v>28000</v>
      </c>
    </row>
    <row r="55" spans="3:3" ht="14.25">
      <c r="C55" s="1">
        <v>15000</v>
      </c>
    </row>
    <row r="56" spans="3:3" ht="14.25">
      <c r="C56" s="1">
        <v>15500</v>
      </c>
    </row>
    <row r="57" spans="3:3" ht="14.25">
      <c r="C57" s="1">
        <v>120000</v>
      </c>
    </row>
    <row r="58" spans="3:3" ht="14.25">
      <c r="C58" s="1">
        <v>50000</v>
      </c>
    </row>
    <row r="59" spans="3:3" ht="14.25">
      <c r="C59" s="1">
        <v>30000</v>
      </c>
    </row>
    <row r="60" spans="3:3" ht="14.25">
      <c r="C60" s="1">
        <v>1800</v>
      </c>
    </row>
    <row r="61" spans="3:3" ht="14.25">
      <c r="C61" s="1">
        <v>10000</v>
      </c>
    </row>
    <row r="62" spans="3:3" ht="14.25">
      <c r="C62" s="1">
        <v>9000</v>
      </c>
    </row>
    <row r="63" spans="3:3" ht="14.25">
      <c r="C63" s="1">
        <v>944901.45</v>
      </c>
    </row>
    <row r="64" spans="3:3" ht="14.25">
      <c r="C64" s="1">
        <v>141200</v>
      </c>
    </row>
    <row r="65" spans="3:3" ht="14.25">
      <c r="C65" s="1">
        <v>1102600</v>
      </c>
    </row>
    <row r="66" spans="3:3" ht="14.25">
      <c r="C66" s="1">
        <v>2700</v>
      </c>
    </row>
    <row r="67" spans="3:3" ht="14.25">
      <c r="C67" s="1">
        <v>90000</v>
      </c>
    </row>
    <row r="68" spans="3:3" ht="14.25">
      <c r="C68" s="1">
        <v>25000</v>
      </c>
    </row>
    <row r="69" spans="3:3" ht="14.25">
      <c r="C69" s="1">
        <v>55000</v>
      </c>
    </row>
    <row r="70" spans="3:3" ht="14.25">
      <c r="C70" s="1">
        <v>47000</v>
      </c>
    </row>
    <row r="71" spans="3:3" ht="14.25">
      <c r="C71" s="1">
        <v>14300</v>
      </c>
    </row>
    <row r="72" spans="3:3" ht="14.25">
      <c r="C72" s="1">
        <v>32400</v>
      </c>
    </row>
    <row r="73" spans="3:3" ht="14.25">
      <c r="C73" s="1">
        <v>25500</v>
      </c>
    </row>
    <row r="74" spans="3:3" ht="14.25">
      <c r="C74" s="1">
        <v>10000</v>
      </c>
    </row>
    <row r="75" spans="3:3" ht="14.25">
      <c r="C75" s="1">
        <v>39440</v>
      </c>
    </row>
    <row r="76" spans="3:3" ht="14.25">
      <c r="C76" s="1">
        <v>20000</v>
      </c>
    </row>
    <row r="77" spans="3:3" ht="14.25">
      <c r="C77" s="1">
        <v>15000</v>
      </c>
    </row>
    <row r="78" spans="3:3" ht="14.25">
      <c r="C78" s="1">
        <v>4000</v>
      </c>
    </row>
    <row r="79" spans="3:3" ht="14.25">
      <c r="C79" s="1">
        <v>3000</v>
      </c>
    </row>
    <row r="80" spans="3:3" ht="14.25">
      <c r="C80" s="1">
        <v>3000</v>
      </c>
    </row>
    <row r="81" spans="3:6" ht="14.25">
      <c r="C81" s="1">
        <v>29000</v>
      </c>
    </row>
    <row r="82" spans="3:6" ht="14.25">
      <c r="C82" s="1">
        <v>34000</v>
      </c>
    </row>
    <row r="83" spans="3:6" ht="14.25">
      <c r="C83" s="1">
        <v>129200</v>
      </c>
      <c r="F83" s="11">
        <v>19800000</v>
      </c>
    </row>
    <row r="84" spans="3:6" ht="14.25">
      <c r="C84" s="1">
        <v>80000</v>
      </c>
      <c r="F84" s="11">
        <v>1400000</v>
      </c>
    </row>
    <row r="85" spans="3:6" ht="14.25">
      <c r="C85" s="1">
        <v>5000</v>
      </c>
      <c r="F85" s="11">
        <v>952600</v>
      </c>
    </row>
    <row r="86" spans="3:6" ht="14.25">
      <c r="C86" s="1">
        <v>10000</v>
      </c>
      <c r="F86" s="11">
        <v>305000</v>
      </c>
    </row>
    <row r="87" spans="3:6" ht="14.25">
      <c r="C87" s="1">
        <v>29000</v>
      </c>
      <c r="F87" s="12">
        <v>5575911.1399999997</v>
      </c>
    </row>
    <row r="88" spans="3:6" ht="14.25">
      <c r="C88" s="1">
        <v>5000</v>
      </c>
      <c r="F88" s="11">
        <v>141200</v>
      </c>
    </row>
    <row r="89" spans="3:6" ht="14.25">
      <c r="C89" s="1">
        <v>50000</v>
      </c>
      <c r="F89" s="11">
        <v>150000</v>
      </c>
    </row>
    <row r="90" spans="3:6" ht="14.25">
      <c r="C90" s="1">
        <v>125000</v>
      </c>
      <c r="F90" s="11">
        <v>250000</v>
      </c>
    </row>
    <row r="91" spans="3:6" ht="14.25">
      <c r="C91" s="1">
        <v>115000</v>
      </c>
      <c r="F91" s="11">
        <v>3090000</v>
      </c>
    </row>
    <row r="92" spans="3:6" ht="14.25">
      <c r="C92" s="1">
        <v>19100</v>
      </c>
      <c r="F92" s="11">
        <v>648150</v>
      </c>
    </row>
    <row r="93" spans="3:6" ht="14.25">
      <c r="C93" s="1">
        <v>3000</v>
      </c>
      <c r="F93" s="11">
        <v>1500000</v>
      </c>
    </row>
    <row r="94" spans="3:6" ht="14.25">
      <c r="C94" s="1">
        <v>2600</v>
      </c>
      <c r="F94" s="11">
        <v>157410</v>
      </c>
    </row>
    <row r="95" spans="3:6" ht="14.25">
      <c r="C95" s="1">
        <v>2600</v>
      </c>
      <c r="F95" s="11">
        <v>220662.45</v>
      </c>
    </row>
    <row r="96" spans="3:6" ht="14.25">
      <c r="C96" s="1">
        <v>3600</v>
      </c>
      <c r="F96" s="11">
        <v>200000</v>
      </c>
    </row>
    <row r="97" spans="3:6" ht="14.25">
      <c r="C97" s="1">
        <v>3800</v>
      </c>
      <c r="F97" s="11">
        <v>944901.45</v>
      </c>
    </row>
    <row r="98" spans="3:6" ht="14.25">
      <c r="C98" s="1">
        <v>40000</v>
      </c>
      <c r="F98" s="11">
        <v>7100000</v>
      </c>
    </row>
    <row r="99" spans="3:6" ht="14.25">
      <c r="C99" s="1">
        <v>1800</v>
      </c>
      <c r="F99" s="11">
        <v>2500000</v>
      </c>
    </row>
    <row r="100" spans="3:6" ht="14.25">
      <c r="C100" s="1">
        <v>4000</v>
      </c>
      <c r="F100" s="11">
        <v>2500000</v>
      </c>
    </row>
    <row r="101" spans="3:6" ht="14.25">
      <c r="C101" s="1">
        <v>7100000</v>
      </c>
      <c r="F101" s="11">
        <v>1102600</v>
      </c>
    </row>
    <row r="102" spans="3:6" ht="14.25">
      <c r="C102" s="1">
        <v>952600</v>
      </c>
      <c r="F102" s="12">
        <v>208546.9</v>
      </c>
    </row>
    <row r="103" spans="3:6" ht="14.25">
      <c r="C103" s="5">
        <v>109640</v>
      </c>
      <c r="F103" s="11">
        <v>1000000</v>
      </c>
    </row>
    <row r="104" spans="3:6" ht="14.25">
      <c r="C104" s="6">
        <v>5575911.1399999997</v>
      </c>
      <c r="F104" s="11">
        <v>200000</v>
      </c>
    </row>
    <row r="105" spans="3:6" ht="14.25">
      <c r="C105" s="6">
        <v>208546.9</v>
      </c>
      <c r="F105" s="11">
        <v>5700000</v>
      </c>
    </row>
    <row r="106" spans="3:6" ht="14.25">
      <c r="C106" s="1">
        <v>420000</v>
      </c>
      <c r="F106" s="11">
        <v>7500000</v>
      </c>
    </row>
    <row r="107" spans="3:6" ht="14.25">
      <c r="C107" s="4">
        <v>8000</v>
      </c>
      <c r="F107" s="11">
        <v>245000</v>
      </c>
    </row>
    <row r="108" spans="3:6" ht="14.25">
      <c r="C108" s="4">
        <v>26000</v>
      </c>
      <c r="F108" s="11">
        <v>170000</v>
      </c>
    </row>
    <row r="109" spans="3:6" ht="14.25">
      <c r="C109" s="4">
        <v>15000</v>
      </c>
      <c r="F109" s="11">
        <v>943600</v>
      </c>
    </row>
    <row r="110" spans="3:6" ht="26.25" customHeight="1">
      <c r="C110" s="7">
        <f>SUM(C4:C109)</f>
        <v>47204736.990000002</v>
      </c>
      <c r="F110" s="11">
        <v>420000</v>
      </c>
    </row>
    <row r="111" spans="3:6">
      <c r="F111" s="11">
        <v>3500000</v>
      </c>
    </row>
    <row r="112" spans="3:6">
      <c r="F112" s="13">
        <v>370000</v>
      </c>
    </row>
    <row r="113" spans="6:6">
      <c r="F113" s="36">
        <f>SUM(F83:F112)</f>
        <v>68795581.939999998</v>
      </c>
    </row>
  </sheetData>
  <mergeCells count="4">
    <mergeCell ref="C31:C33"/>
    <mergeCell ref="C34:C36"/>
    <mergeCell ref="C37:C38"/>
    <mergeCell ref="C39:C41"/>
  </mergeCells>
  <conditionalFormatting sqref="C21">
    <cfRule type="cellIs" dxfId="27" priority="32" operator="greaterThan">
      <formula>370000</formula>
    </cfRule>
    <cfRule type="cellIs" dxfId="26" priority="33" operator="greaterThan">
      <formula>129351</formula>
    </cfRule>
  </conditionalFormatting>
  <conditionalFormatting sqref="C21">
    <cfRule type="cellIs" dxfId="25" priority="31" operator="greaterThan">
      <formula>952885.7</formula>
    </cfRule>
  </conditionalFormatting>
  <conditionalFormatting sqref="C22">
    <cfRule type="cellIs" dxfId="24" priority="29" operator="greaterThan">
      <formula>872554.1</formula>
    </cfRule>
    <cfRule type="cellIs" dxfId="23" priority="30" operator="greaterThan">
      <formula>872554.1</formula>
    </cfRule>
  </conditionalFormatting>
  <conditionalFormatting sqref="C23:C27">
    <cfRule type="cellIs" dxfId="22" priority="28" operator="greaterThan">
      <formula>58448.6</formula>
    </cfRule>
  </conditionalFormatting>
  <conditionalFormatting sqref="C5:C65">
    <cfRule type="cellIs" dxfId="21" priority="24" operator="greaterThan">
      <formula>952885.7</formula>
    </cfRule>
    <cfRule type="cellIs" dxfId="20" priority="25" operator="greaterThan">
      <formula>952885.7</formula>
    </cfRule>
    <cfRule type="cellIs" dxfId="19" priority="26" operator="greaterThan">
      <formula>129351</formula>
    </cfRule>
    <cfRule type="cellIs" dxfId="18" priority="27" operator="greaterThan">
      <formula>221000</formula>
    </cfRule>
  </conditionalFormatting>
  <conditionalFormatting sqref="C107:C109">
    <cfRule type="cellIs" dxfId="17" priority="18" operator="greaterThan">
      <formula>58448.6</formula>
    </cfRule>
  </conditionalFormatting>
  <conditionalFormatting sqref="C103:C109">
    <cfRule type="cellIs" dxfId="16" priority="14" operator="greaterThan">
      <formula>952885.7</formula>
    </cfRule>
    <cfRule type="cellIs" dxfId="15" priority="15" operator="greaterThan">
      <formula>952885.7</formula>
    </cfRule>
    <cfRule type="cellIs" dxfId="14" priority="16" operator="greaterThan">
      <formula>129351</formula>
    </cfRule>
    <cfRule type="cellIs" dxfId="13" priority="17" operator="greaterThan">
      <formula>221000</formula>
    </cfRule>
  </conditionalFormatting>
  <conditionalFormatting sqref="C5:C109">
    <cfRule type="cellIs" dxfId="12" priority="12" operator="greaterThan">
      <formula>952885.7</formula>
    </cfRule>
    <cfRule type="cellIs" dxfId="11" priority="13" operator="greaterThan">
      <formula>129351</formula>
    </cfRule>
  </conditionalFormatting>
  <conditionalFormatting sqref="F112">
    <cfRule type="cellIs" dxfId="10" priority="10" operator="greaterThan">
      <formula>370000</formula>
    </cfRule>
    <cfRule type="cellIs" dxfId="9" priority="11" operator="greaterThan">
      <formula>129351</formula>
    </cfRule>
  </conditionalFormatting>
  <conditionalFormatting sqref="F112">
    <cfRule type="cellIs" dxfId="8" priority="9" operator="greaterThan">
      <formula>952885.7</formula>
    </cfRule>
  </conditionalFormatting>
  <conditionalFormatting sqref="F83:F84 F101:F102 F94:F97 F86:F89 F91:F92 F107:F110 F112">
    <cfRule type="cellIs" dxfId="7" priority="5" operator="greaterThan">
      <formula>952885.7</formula>
    </cfRule>
    <cfRule type="cellIs" dxfId="6" priority="6" operator="greaterThan">
      <formula>952885.7</formula>
    </cfRule>
    <cfRule type="cellIs" dxfId="5" priority="7" operator="greaterThan">
      <formula>129351</formula>
    </cfRule>
    <cfRule type="cellIs" dxfId="4" priority="8" operator="greaterThan">
      <formula>221000</formula>
    </cfRule>
  </conditionalFormatting>
  <conditionalFormatting sqref="F83:F89 F101:F102 F94:F98 F91:F92 F107:F110 F112">
    <cfRule type="cellIs" dxfId="3" priority="3" operator="greaterThan">
      <formula>952885.7</formula>
    </cfRule>
    <cfRule type="cellIs" dxfId="2" priority="4" operator="greaterThan">
      <formula>129351</formula>
    </cfRule>
  </conditionalFormatting>
  <conditionalFormatting sqref="F111 F103:F106 F99:F100 F90 F93">
    <cfRule type="cellIs" dxfId="1" priority="1" operator="greaterThan">
      <formula>129351</formula>
    </cfRule>
    <cfRule type="cellIs" dxfId="0" priority="2" operator="greaterThan">
      <formula>3800000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Arkusz1</vt:lpstr>
      <vt:lpstr>Arkusz2</vt:lpstr>
      <vt:lpstr>Arkusz3</vt:lpstr>
      <vt:lpstr>Arkusz1!_ftn2</vt:lpstr>
      <vt:lpstr>Arkusz1!_ftn4</vt:lpstr>
      <vt:lpstr>Arkusz1!_ftn6</vt:lpstr>
      <vt:lpstr>Arkusz1!OLE_LINK1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szielinska</cp:lastModifiedBy>
  <cp:lastPrinted>2019-01-15T09:07:07Z</cp:lastPrinted>
  <dcterms:created xsi:type="dcterms:W3CDTF">2018-12-19T10:38:30Z</dcterms:created>
  <dcterms:modified xsi:type="dcterms:W3CDTF">2019-01-15T10:58:28Z</dcterms:modified>
</cp:coreProperties>
</file>