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374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J14" i="2"/>
  <c r="D16"/>
</calcChain>
</file>

<file path=xl/sharedStrings.xml><?xml version="1.0" encoding="utf-8"?>
<sst xmlns="http://schemas.openxmlformats.org/spreadsheetml/2006/main" count="100" uniqueCount="59">
  <si>
    <t>Załącznik nr 1</t>
  </si>
  <si>
    <t>Opis przedmiotu zamówienia FORMULARZ CENOWY</t>
  </si>
  <si>
    <t>Wyszczególnienie</t>
  </si>
  <si>
    <t>Ilość punktów poboru</t>
  </si>
  <si>
    <t>Moc umowna [kWh/h]</t>
  </si>
  <si>
    <t>Ilośc jednostek kWh</t>
  </si>
  <si>
    <t>Cena jednostkowa netto</t>
  </si>
  <si>
    <t>Wartość netto [zł]</t>
  </si>
  <si>
    <t>VAT [zł]</t>
  </si>
  <si>
    <t>Wartość brutto [zł]</t>
  </si>
  <si>
    <t>A</t>
  </si>
  <si>
    <t>B</t>
  </si>
  <si>
    <t>C</t>
  </si>
  <si>
    <t>D</t>
  </si>
  <si>
    <t>E</t>
  </si>
  <si>
    <t>G</t>
  </si>
  <si>
    <t>Paliwo gazowe gr/kWh</t>
  </si>
  <si>
    <t>≥ 110</t>
  </si>
  <si>
    <t>Opłata handlowa zł/m-c</t>
  </si>
  <si>
    <t>Opłata dystrybucyjna zmienna gr/kWh</t>
  </si>
  <si>
    <t>Opłata dystrybucyjna stała  zł/m-c</t>
  </si>
  <si>
    <t>Razem :</t>
  </si>
  <si>
    <t>Moc umowna dla taryfy BW-5 jest sumą mocy wszystkich punktów poboru i wynosi:  1 021 kWh/h</t>
  </si>
  <si>
    <t>Moc umowna dla taryfy BW-6 jest sumą mocy wszystkich punktów poboru i wynosi:  2 277 kWh/h</t>
  </si>
  <si>
    <t>Zestawienie przewidywanej ilości zużycia gazu</t>
  </si>
  <si>
    <t>L.p.</t>
  </si>
  <si>
    <t>Szpital</t>
  </si>
  <si>
    <t>Grupa taryfowa</t>
  </si>
  <si>
    <t>Poznań</t>
  </si>
  <si>
    <t>BW-6</t>
  </si>
  <si>
    <t>Chodzież</t>
  </si>
  <si>
    <t>BW-4</t>
  </si>
  <si>
    <t>Ludwikowo</t>
  </si>
  <si>
    <t>743 370</t>
  </si>
  <si>
    <t>BW-5</t>
  </si>
  <si>
    <t>425 789</t>
  </si>
  <si>
    <t>226 150</t>
  </si>
  <si>
    <t>200 355</t>
  </si>
  <si>
    <t>BW-3.6</t>
  </si>
  <si>
    <t>RAZEM :</t>
  </si>
  <si>
    <r>
      <t>Sprzedaż i dystrybucja gazu dla grupy taryfowej</t>
    </r>
    <r>
      <rPr>
        <b/>
        <sz val="12"/>
        <rFont val="Bookman Old Style"/>
        <family val="1"/>
        <charset val="238"/>
      </rPr>
      <t xml:space="preserve"> BW-4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</si>
  <si>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</si>
  <si>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BW-6</t>
    </r>
  </si>
  <si>
    <t>Stawka VAT %</t>
  </si>
  <si>
    <t>x</t>
  </si>
  <si>
    <t>F = D x E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</si>
  <si>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</si>
  <si>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t>F = D x E x B</t>
  </si>
  <si>
    <t>8784 X 1021</t>
  </si>
  <si>
    <t>8784 X 2277</t>
  </si>
  <si>
    <t>F = D (8784 X 1021) x E</t>
  </si>
  <si>
    <t>F = D (8784 X 2277) x E</t>
  </si>
  <si>
    <t>F</t>
  </si>
  <si>
    <t>Opłata dystrybucyjna stała  gr/kWh/h</t>
  </si>
  <si>
    <t>H= F + G</t>
  </si>
  <si>
    <t>F = D x E X B</t>
  </si>
  <si>
    <t>Ilość kW</t>
  </si>
  <si>
    <t>Moc umowna kWh/h</t>
  </si>
  <si>
    <t>41 389</t>
  </si>
</sst>
</file>

<file path=xl/styles.xml><?xml version="1.0" encoding="utf-8"?>
<styleSheet xmlns="http://schemas.openxmlformats.org/spreadsheetml/2006/main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,##0\ _z_ł"/>
  </numFmts>
  <fonts count="7">
    <font>
      <sz val="11"/>
      <color theme="1"/>
      <name val="Czcionka tekstu podstawowego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color rgb="FF7030A0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0" borderId="6" xfId="1" applyFont="1" applyBorder="1" applyAlignment="1">
      <alignment horizontal="left" vertical="top"/>
    </xf>
    <xf numFmtId="44" fontId="3" fillId="0" borderId="2" xfId="1" applyNumberFormat="1" applyFont="1" applyBorder="1" applyAlignment="1">
      <alignment horizontal="left" vertical="top"/>
    </xf>
    <xf numFmtId="2" fontId="3" fillId="0" borderId="6" xfId="1" applyNumberFormat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2" fontId="3" fillId="0" borderId="0" xfId="2" applyNumberFormat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1" fontId="3" fillId="0" borderId="2" xfId="1" applyNumberFormat="1" applyFont="1" applyBorder="1" applyAlignment="1">
      <alignment horizontal="left" vertical="top"/>
    </xf>
    <xf numFmtId="49" fontId="3" fillId="0" borderId="0" xfId="2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0" xfId="1" applyFont="1" applyAlignment="1">
      <alignment horizontal="left" vertical="top" wrapText="1"/>
    </xf>
    <xf numFmtId="44" fontId="4" fillId="0" borderId="18" xfId="1" applyNumberFormat="1" applyFont="1" applyBorder="1" applyAlignment="1">
      <alignment horizontal="left" vertical="top"/>
    </xf>
    <xf numFmtId="44" fontId="4" fillId="3" borderId="14" xfId="1" applyNumberFormat="1" applyFont="1" applyFill="1" applyBorder="1" applyAlignment="1">
      <alignment horizontal="left" vertical="top"/>
    </xf>
    <xf numFmtId="44" fontId="4" fillId="3" borderId="16" xfId="1" applyNumberFormat="1" applyFont="1" applyFill="1" applyBorder="1" applyAlignment="1">
      <alignment horizontal="left" vertical="top"/>
    </xf>
    <xf numFmtId="0" fontId="4" fillId="3" borderId="15" xfId="1" applyFont="1" applyFill="1" applyBorder="1" applyAlignment="1">
      <alignment horizontal="left" vertical="top"/>
    </xf>
    <xf numFmtId="0" fontId="3" fillId="3" borderId="2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/>
    </xf>
    <xf numFmtId="44" fontId="3" fillId="0" borderId="12" xfId="1" applyNumberFormat="1" applyFont="1" applyBorder="1" applyAlignment="1">
      <alignment horizontal="left" vertical="top"/>
    </xf>
    <xf numFmtId="0" fontId="3" fillId="3" borderId="4" xfId="1" applyFont="1" applyFill="1" applyBorder="1" applyAlignment="1">
      <alignment horizontal="left" vertical="top"/>
    </xf>
    <xf numFmtId="0" fontId="3" fillId="0" borderId="2" xfId="1" applyNumberFormat="1" applyFont="1" applyBorder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3" fontId="3" fillId="0" borderId="2" xfId="1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/>
    </xf>
    <xf numFmtId="44" fontId="5" fillId="0" borderId="2" xfId="1" applyNumberFormat="1" applyFont="1" applyBorder="1" applyAlignment="1">
      <alignment horizontal="left" vertical="top" wrapText="1"/>
    </xf>
    <xf numFmtId="44" fontId="6" fillId="0" borderId="2" xfId="1" applyNumberFormat="1" applyFont="1" applyBorder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164" fontId="3" fillId="0" borderId="2" xfId="2" applyNumberFormat="1" applyFont="1" applyBorder="1" applyAlignment="1">
      <alignment horizontal="right" vertical="top"/>
    </xf>
    <xf numFmtId="3" fontId="3" fillId="0" borderId="2" xfId="2" applyNumberFormat="1" applyFont="1" applyBorder="1" applyAlignment="1">
      <alignment horizontal="right" vertical="top"/>
    </xf>
    <xf numFmtId="2" fontId="3" fillId="0" borderId="2" xfId="2" applyNumberFormat="1" applyFont="1" applyBorder="1" applyAlignment="1">
      <alignment horizontal="right" vertical="top"/>
    </xf>
    <xf numFmtId="49" fontId="3" fillId="0" borderId="2" xfId="2" applyNumberFormat="1" applyFont="1" applyBorder="1" applyAlignment="1">
      <alignment horizontal="right" vertical="top"/>
    </xf>
    <xf numFmtId="3" fontId="4" fillId="0" borderId="5" xfId="2" applyNumberFormat="1" applyFont="1" applyBorder="1" applyAlignment="1">
      <alignment horizontal="right" vertical="top"/>
    </xf>
    <xf numFmtId="164" fontId="0" fillId="0" borderId="0" xfId="0" applyNumberFormat="1"/>
    <xf numFmtId="3" fontId="0" fillId="0" borderId="0" xfId="0" applyNumberFormat="1"/>
    <xf numFmtId="0" fontId="3" fillId="0" borderId="2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top"/>
    </xf>
    <xf numFmtId="3" fontId="3" fillId="2" borderId="12" xfId="1" applyNumberFormat="1" applyFont="1" applyFill="1" applyBorder="1" applyAlignment="1">
      <alignment horizontal="center" vertical="top"/>
    </xf>
    <xf numFmtId="3" fontId="3" fillId="2" borderId="11" xfId="1" applyNumberFormat="1" applyFont="1" applyFill="1" applyBorder="1" applyAlignment="1">
      <alignment horizontal="center" vertical="top"/>
    </xf>
    <xf numFmtId="3" fontId="3" fillId="2" borderId="5" xfId="1" applyNumberFormat="1" applyFont="1" applyFill="1" applyBorder="1" applyAlignment="1">
      <alignment horizontal="center" vertical="top"/>
    </xf>
    <xf numFmtId="3" fontId="3" fillId="0" borderId="13" xfId="1" applyNumberFormat="1" applyFont="1" applyBorder="1" applyAlignment="1">
      <alignment horizontal="left" vertical="top"/>
    </xf>
    <xf numFmtId="0" fontId="3" fillId="0" borderId="9" xfId="1" applyFont="1" applyBorder="1" applyAlignment="1">
      <alignment horizontal="left" vertical="top"/>
    </xf>
    <xf numFmtId="0" fontId="3" fillId="0" borderId="17" xfId="1" applyFont="1" applyBorder="1" applyAlignment="1">
      <alignment horizontal="left" vertical="top"/>
    </xf>
    <xf numFmtId="0" fontId="3" fillId="0" borderId="12" xfId="1" applyFont="1" applyBorder="1" applyAlignment="1">
      <alignment horizontal="left" vertical="top" wrapText="1"/>
    </xf>
    <xf numFmtId="0" fontId="3" fillId="2" borderId="0" xfId="1" applyFont="1" applyFill="1" applyAlignment="1">
      <alignment horizontal="left" vertical="top"/>
    </xf>
    <xf numFmtId="3" fontId="3" fillId="0" borderId="12" xfId="1" applyNumberFormat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41" fontId="3" fillId="2" borderId="12" xfId="1" applyNumberFormat="1" applyFont="1" applyFill="1" applyBorder="1" applyAlignment="1">
      <alignment horizontal="left" vertical="top"/>
    </xf>
    <xf numFmtId="0" fontId="3" fillId="2" borderId="11" xfId="1" applyFont="1" applyFill="1" applyBorder="1" applyAlignment="1">
      <alignment horizontal="left" vertical="top"/>
    </xf>
    <xf numFmtId="0" fontId="3" fillId="2" borderId="5" xfId="1" applyFont="1" applyFill="1" applyBorder="1" applyAlignment="1">
      <alignment horizontal="left" vertical="top"/>
    </xf>
    <xf numFmtId="3" fontId="3" fillId="2" borderId="10" xfId="1" applyNumberFormat="1" applyFont="1" applyFill="1" applyBorder="1" applyAlignment="1">
      <alignment horizontal="center" vertical="top"/>
    </xf>
    <xf numFmtId="44" fontId="3" fillId="0" borderId="12" xfId="1" applyNumberFormat="1" applyFont="1" applyBorder="1" applyAlignment="1">
      <alignment horizontal="left" vertical="top"/>
    </xf>
    <xf numFmtId="3" fontId="3" fillId="2" borderId="2" xfId="1" applyNumberFormat="1" applyFont="1" applyFill="1" applyBorder="1" applyAlignment="1">
      <alignment horizontal="center" vertical="top"/>
    </xf>
    <xf numFmtId="44" fontId="3" fillId="0" borderId="10" xfId="1" applyNumberFormat="1" applyFont="1" applyBorder="1" applyAlignment="1">
      <alignment horizontal="left" vertical="top"/>
    </xf>
    <xf numFmtId="44" fontId="3" fillId="0" borderId="5" xfId="1" applyNumberFormat="1" applyFont="1" applyBorder="1" applyAlignment="1">
      <alignment horizontal="left" vertical="top"/>
    </xf>
    <xf numFmtId="0" fontId="3" fillId="0" borderId="7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/>
    </xf>
    <xf numFmtId="0" fontId="3" fillId="3" borderId="2" xfId="1" applyFont="1" applyFill="1" applyBorder="1" applyAlignment="1">
      <alignment horizontal="left" vertical="top"/>
    </xf>
    <xf numFmtId="0" fontId="3" fillId="3" borderId="4" xfId="1" applyFont="1" applyFill="1" applyBorder="1" applyAlignment="1">
      <alignment horizontal="left" vertical="top"/>
    </xf>
    <xf numFmtId="0" fontId="3" fillId="0" borderId="5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/>
    </xf>
    <xf numFmtId="3" fontId="3" fillId="0" borderId="10" xfId="1" applyNumberFormat="1" applyFont="1" applyBorder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5"/>
  <sheetViews>
    <sheetView tabSelected="1" workbookViewId="0">
      <selection activeCell="M10" sqref="M10"/>
    </sheetView>
  </sheetViews>
  <sheetFormatPr defaultColWidth="15.625" defaultRowHeight="30" customHeight="1"/>
  <cols>
    <col min="1" max="1" width="27.125" style="25" customWidth="1"/>
    <col min="2" max="2" width="15.625" style="25"/>
    <col min="3" max="3" width="16.125" style="25" customWidth="1"/>
    <col min="4" max="4" width="12.625" style="25" customWidth="1"/>
    <col min="5" max="5" width="15" style="25" customWidth="1"/>
    <col min="6" max="6" width="18.75" style="25" customWidth="1"/>
    <col min="7" max="7" width="14.75" style="25" customWidth="1"/>
    <col min="8" max="8" width="23.625" style="25" customWidth="1"/>
    <col min="9" max="9" width="16" style="25" customWidth="1"/>
    <col min="10" max="10" width="11.875" style="25" customWidth="1"/>
    <col min="11" max="11" width="16.125" style="25" customWidth="1"/>
    <col min="12" max="16384" width="15.625" style="25"/>
  </cols>
  <sheetData>
    <row r="2" spans="1:11" ht="30" customHeight="1">
      <c r="A2" s="2" t="s">
        <v>1</v>
      </c>
      <c r="B2" s="1"/>
      <c r="C2" s="1"/>
      <c r="D2" s="2"/>
      <c r="E2" s="1"/>
      <c r="F2" s="1"/>
      <c r="G2" s="1"/>
      <c r="H2" s="2"/>
      <c r="I2" s="2"/>
      <c r="J2" s="1"/>
      <c r="K2" s="2" t="s">
        <v>0</v>
      </c>
    </row>
    <row r="3" spans="1:11" ht="53.25" customHeight="1">
      <c r="A3" s="67" t="s">
        <v>2</v>
      </c>
      <c r="B3" s="67"/>
      <c r="C3" s="67"/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43</v>
      </c>
      <c r="J3" s="17" t="s">
        <v>8</v>
      </c>
      <c r="K3" s="17" t="s">
        <v>9</v>
      </c>
    </row>
    <row r="4" spans="1:11" ht="30" customHeight="1" thickBot="1">
      <c r="A4" s="68" t="s">
        <v>10</v>
      </c>
      <c r="B4" s="68"/>
      <c r="C4" s="68"/>
      <c r="D4" s="21" t="s">
        <v>11</v>
      </c>
      <c r="E4" s="18" t="s">
        <v>12</v>
      </c>
      <c r="F4" s="18" t="s">
        <v>13</v>
      </c>
      <c r="G4" s="21" t="s">
        <v>14</v>
      </c>
      <c r="H4" s="18" t="s">
        <v>52</v>
      </c>
      <c r="I4" s="18"/>
      <c r="J4" s="18" t="s">
        <v>15</v>
      </c>
      <c r="K4" s="18" t="s">
        <v>54</v>
      </c>
    </row>
    <row r="5" spans="1:11" ht="30" customHeight="1" thickTop="1">
      <c r="A5" s="69" t="s">
        <v>46</v>
      </c>
      <c r="B5" s="62" t="s">
        <v>16</v>
      </c>
      <c r="C5" s="63"/>
      <c r="D5" s="66">
        <v>2</v>
      </c>
      <c r="E5" s="57" t="s">
        <v>17</v>
      </c>
      <c r="F5" s="71">
        <v>121497</v>
      </c>
      <c r="G5" s="70"/>
      <c r="H5" s="60" t="s">
        <v>45</v>
      </c>
      <c r="I5" s="60"/>
      <c r="J5" s="60"/>
      <c r="K5" s="60"/>
    </row>
    <row r="6" spans="1:11" ht="30" customHeight="1">
      <c r="A6" s="40"/>
      <c r="B6" s="64"/>
      <c r="C6" s="65"/>
      <c r="D6" s="42"/>
      <c r="E6" s="45"/>
      <c r="F6" s="72"/>
      <c r="G6" s="48"/>
      <c r="H6" s="61"/>
      <c r="I6" s="43"/>
      <c r="J6" s="43"/>
      <c r="K6" s="43"/>
    </row>
    <row r="7" spans="1:11" ht="30" customHeight="1">
      <c r="A7" s="40"/>
      <c r="B7" s="40" t="s">
        <v>18</v>
      </c>
      <c r="C7" s="40"/>
      <c r="D7" s="42"/>
      <c r="E7" s="45"/>
      <c r="F7" s="22">
        <v>12</v>
      </c>
      <c r="G7" s="3"/>
      <c r="H7" s="30" t="s">
        <v>55</v>
      </c>
      <c r="I7" s="4"/>
      <c r="J7" s="4"/>
      <c r="K7" s="4"/>
    </row>
    <row r="8" spans="1:11" ht="30" customHeight="1">
      <c r="A8" s="40"/>
      <c r="B8" s="40" t="s">
        <v>19</v>
      </c>
      <c r="C8" s="40"/>
      <c r="D8" s="42"/>
      <c r="E8" s="45"/>
      <c r="F8" s="23">
        <v>121497</v>
      </c>
      <c r="G8" s="3"/>
      <c r="H8" s="4" t="s">
        <v>45</v>
      </c>
      <c r="I8" s="4"/>
      <c r="J8" s="4"/>
      <c r="K8" s="4"/>
    </row>
    <row r="9" spans="1:11" ht="37.5" customHeight="1">
      <c r="A9" s="40"/>
      <c r="B9" s="50" t="s">
        <v>20</v>
      </c>
      <c r="C9" s="50"/>
      <c r="D9" s="43"/>
      <c r="E9" s="45"/>
      <c r="F9" s="22">
        <v>12</v>
      </c>
      <c r="G9" s="3"/>
      <c r="H9" s="4" t="s">
        <v>47</v>
      </c>
      <c r="I9" s="4"/>
      <c r="J9" s="4"/>
      <c r="K9" s="4"/>
    </row>
    <row r="10" spans="1:11" ht="30" customHeight="1">
      <c r="A10" s="40" t="s">
        <v>40</v>
      </c>
      <c r="B10" s="40" t="s">
        <v>16</v>
      </c>
      <c r="C10" s="40"/>
      <c r="D10" s="41">
        <v>1</v>
      </c>
      <c r="E10" s="59" t="s">
        <v>17</v>
      </c>
      <c r="F10" s="47">
        <v>86818</v>
      </c>
      <c r="G10" s="58"/>
      <c r="H10" s="58" t="s">
        <v>45</v>
      </c>
      <c r="I10" s="58"/>
      <c r="J10" s="58"/>
      <c r="K10" s="58"/>
    </row>
    <row r="11" spans="1:11" ht="30" customHeight="1">
      <c r="A11" s="40"/>
      <c r="B11" s="40"/>
      <c r="C11" s="40"/>
      <c r="D11" s="42"/>
      <c r="E11" s="59"/>
      <c r="F11" s="48"/>
      <c r="G11" s="43"/>
      <c r="H11" s="43"/>
      <c r="I11" s="43"/>
      <c r="J11" s="43"/>
      <c r="K11" s="43"/>
    </row>
    <row r="12" spans="1:11" ht="30" customHeight="1">
      <c r="A12" s="40"/>
      <c r="B12" s="40" t="s">
        <v>18</v>
      </c>
      <c r="C12" s="40"/>
      <c r="D12" s="42"/>
      <c r="E12" s="59"/>
      <c r="F12" s="24">
        <v>12</v>
      </c>
      <c r="G12" s="4"/>
      <c r="H12" s="30" t="s">
        <v>55</v>
      </c>
      <c r="I12" s="4"/>
      <c r="J12" s="4"/>
      <c r="K12" s="4"/>
    </row>
    <row r="13" spans="1:11" ht="33.75" customHeight="1">
      <c r="A13" s="40"/>
      <c r="B13" s="40" t="s">
        <v>19</v>
      </c>
      <c r="C13" s="40"/>
      <c r="D13" s="42"/>
      <c r="E13" s="59"/>
      <c r="F13" s="32">
        <v>86818</v>
      </c>
      <c r="G13" s="4"/>
      <c r="H13" s="4" t="s">
        <v>45</v>
      </c>
      <c r="I13" s="4"/>
      <c r="J13" s="4"/>
      <c r="K13" s="4"/>
    </row>
    <row r="14" spans="1:11" ht="42.75" customHeight="1">
      <c r="A14" s="40"/>
      <c r="B14" s="50" t="s">
        <v>20</v>
      </c>
      <c r="C14" s="50"/>
      <c r="D14" s="43"/>
      <c r="E14" s="59"/>
      <c r="F14" s="24">
        <v>12</v>
      </c>
      <c r="G14" s="4"/>
      <c r="H14" s="4" t="s">
        <v>47</v>
      </c>
      <c r="I14" s="4"/>
      <c r="J14" s="4"/>
      <c r="K14" s="4"/>
    </row>
    <row r="15" spans="1:11" ht="30" customHeight="1">
      <c r="A15" s="40" t="s">
        <v>41</v>
      </c>
      <c r="B15" s="40" t="s">
        <v>16</v>
      </c>
      <c r="C15" s="40"/>
      <c r="D15" s="41">
        <v>4</v>
      </c>
      <c r="E15" s="44">
        <v>1021</v>
      </c>
      <c r="F15" s="47">
        <v>1595664</v>
      </c>
      <c r="G15" s="49"/>
      <c r="H15" s="58" t="s">
        <v>45</v>
      </c>
      <c r="I15" s="58"/>
      <c r="J15" s="58"/>
      <c r="K15" s="58"/>
    </row>
    <row r="16" spans="1:11" ht="30" customHeight="1">
      <c r="A16" s="40"/>
      <c r="B16" s="40"/>
      <c r="C16" s="40"/>
      <c r="D16" s="42"/>
      <c r="E16" s="45"/>
      <c r="F16" s="48"/>
      <c r="G16" s="48"/>
      <c r="H16" s="43"/>
      <c r="I16" s="43"/>
      <c r="J16" s="43"/>
      <c r="K16" s="43"/>
    </row>
    <row r="17" spans="1:11" ht="30" customHeight="1">
      <c r="A17" s="40"/>
      <c r="B17" s="40" t="s">
        <v>18</v>
      </c>
      <c r="C17" s="40"/>
      <c r="D17" s="42"/>
      <c r="E17" s="45"/>
      <c r="F17" s="24">
        <v>12</v>
      </c>
      <c r="G17" s="5"/>
      <c r="H17" s="30" t="s">
        <v>55</v>
      </c>
      <c r="I17" s="4"/>
      <c r="J17" s="4"/>
      <c r="K17" s="4"/>
    </row>
    <row r="18" spans="1:11" ht="30" customHeight="1">
      <c r="A18" s="40"/>
      <c r="B18" s="40" t="s">
        <v>19</v>
      </c>
      <c r="C18" s="40"/>
      <c r="D18" s="42"/>
      <c r="E18" s="45"/>
      <c r="F18" s="23">
        <v>1595664</v>
      </c>
      <c r="G18" s="3"/>
      <c r="H18" s="4" t="s">
        <v>45</v>
      </c>
      <c r="I18" s="4"/>
      <c r="J18" s="4"/>
      <c r="K18" s="4"/>
    </row>
    <row r="19" spans="1:11" ht="37.5" customHeight="1">
      <c r="A19" s="40"/>
      <c r="B19" s="50" t="s">
        <v>53</v>
      </c>
      <c r="C19" s="50"/>
      <c r="D19" s="43"/>
      <c r="E19" s="46"/>
      <c r="F19" s="24" t="s">
        <v>48</v>
      </c>
      <c r="G19" s="3"/>
      <c r="H19" s="29" t="s">
        <v>50</v>
      </c>
      <c r="I19" s="4"/>
      <c r="J19" s="4"/>
      <c r="K19" s="4"/>
    </row>
    <row r="20" spans="1:11" ht="30" customHeight="1">
      <c r="A20" s="40" t="s">
        <v>42</v>
      </c>
      <c r="B20" s="40" t="s">
        <v>16</v>
      </c>
      <c r="C20" s="40"/>
      <c r="D20" s="41">
        <v>2</v>
      </c>
      <c r="E20" s="54">
        <v>2277</v>
      </c>
      <c r="F20" s="52">
        <v>6116730</v>
      </c>
      <c r="G20" s="53"/>
      <c r="H20" s="41" t="s">
        <v>45</v>
      </c>
      <c r="I20" s="58"/>
      <c r="J20" s="41"/>
      <c r="K20" s="41"/>
    </row>
    <row r="21" spans="1:11" ht="30" customHeight="1">
      <c r="A21" s="40"/>
      <c r="B21" s="40"/>
      <c r="C21" s="40"/>
      <c r="D21" s="42"/>
      <c r="E21" s="55"/>
      <c r="F21" s="43"/>
      <c r="G21" s="48"/>
      <c r="H21" s="43"/>
      <c r="I21" s="43"/>
      <c r="J21" s="43"/>
      <c r="K21" s="43"/>
    </row>
    <row r="22" spans="1:11" ht="30" customHeight="1">
      <c r="A22" s="40"/>
      <c r="B22" s="40" t="s">
        <v>18</v>
      </c>
      <c r="C22" s="40"/>
      <c r="D22" s="42"/>
      <c r="E22" s="55"/>
      <c r="F22" s="24">
        <v>12</v>
      </c>
      <c r="G22" s="5"/>
      <c r="H22" s="30" t="s">
        <v>55</v>
      </c>
      <c r="I22" s="4"/>
      <c r="J22" s="4"/>
      <c r="K22" s="4"/>
    </row>
    <row r="23" spans="1:11" ht="37.5" customHeight="1">
      <c r="A23" s="40"/>
      <c r="B23" s="40" t="s">
        <v>19</v>
      </c>
      <c r="C23" s="40"/>
      <c r="D23" s="42"/>
      <c r="E23" s="55"/>
      <c r="F23" s="32">
        <v>6116730</v>
      </c>
      <c r="G23" s="3"/>
      <c r="H23" s="4" t="s">
        <v>45</v>
      </c>
      <c r="I23" s="4"/>
      <c r="J23" s="4"/>
      <c r="K23" s="4"/>
    </row>
    <row r="24" spans="1:11" ht="33.75" customHeight="1" thickBot="1">
      <c r="A24" s="40"/>
      <c r="B24" s="40" t="s">
        <v>53</v>
      </c>
      <c r="C24" s="40"/>
      <c r="D24" s="43"/>
      <c r="E24" s="56"/>
      <c r="F24" s="24" t="s">
        <v>49</v>
      </c>
      <c r="G24" s="19"/>
      <c r="H24" s="29" t="s">
        <v>51</v>
      </c>
      <c r="I24" s="20"/>
      <c r="J24" s="20"/>
      <c r="K24" s="20"/>
    </row>
    <row r="25" spans="1:11" ht="30" customHeight="1" thickBot="1">
      <c r="A25" s="1"/>
      <c r="B25" s="1"/>
      <c r="C25" s="1"/>
      <c r="D25" s="1"/>
      <c r="E25" s="6"/>
      <c r="F25" s="1"/>
      <c r="G25" s="16" t="s">
        <v>21</v>
      </c>
      <c r="H25" s="14"/>
      <c r="I25" s="13" t="s">
        <v>44</v>
      </c>
      <c r="J25" s="14"/>
      <c r="K25" s="15"/>
    </row>
    <row r="26" spans="1:11" ht="24.75" customHeight="1">
      <c r="A26" s="51" t="s">
        <v>22</v>
      </c>
      <c r="B26" s="51"/>
      <c r="C26" s="51"/>
      <c r="D26" s="51"/>
      <c r="E26" s="51"/>
      <c r="F26" s="51"/>
      <c r="G26" s="1"/>
      <c r="H26" s="1"/>
      <c r="I26" s="1"/>
      <c r="J26" s="1"/>
      <c r="K26" s="1"/>
    </row>
    <row r="27" spans="1:11" ht="23.25" customHeight="1">
      <c r="A27" s="51" t="s">
        <v>23</v>
      </c>
      <c r="B27" s="51"/>
      <c r="C27" s="51"/>
      <c r="D27" s="51"/>
      <c r="E27" s="51"/>
      <c r="F27" s="51"/>
      <c r="G27" s="1"/>
      <c r="H27" s="1"/>
      <c r="I27" s="1"/>
      <c r="J27" s="1"/>
    </row>
    <row r="29" spans="1:11" ht="30" customHeight="1">
      <c r="A29" s="1"/>
      <c r="B29" s="2" t="s">
        <v>24</v>
      </c>
      <c r="C29" s="2"/>
      <c r="D29" s="2"/>
      <c r="E29" s="1"/>
      <c r="F29" s="1"/>
      <c r="G29" s="31"/>
      <c r="H29" s="1"/>
      <c r="I29" s="1"/>
      <c r="J29" s="1"/>
    </row>
    <row r="31" spans="1:11" ht="30" customHeight="1">
      <c r="A31" s="26" t="s">
        <v>25</v>
      </c>
      <c r="B31" s="26" t="s">
        <v>26</v>
      </c>
      <c r="C31" s="26" t="s">
        <v>56</v>
      </c>
      <c r="D31" s="27" t="s">
        <v>27</v>
      </c>
      <c r="E31" s="27" t="s">
        <v>57</v>
      </c>
      <c r="F31" s="1"/>
      <c r="G31" s="1"/>
      <c r="H31" s="1"/>
      <c r="I31" s="1"/>
      <c r="J31" s="7"/>
    </row>
    <row r="32" spans="1:11" ht="30" customHeight="1">
      <c r="A32" s="8">
        <v>1</v>
      </c>
      <c r="B32" s="26" t="s">
        <v>28</v>
      </c>
      <c r="C32" s="33">
        <v>3758862</v>
      </c>
      <c r="D32" s="8" t="s">
        <v>29</v>
      </c>
      <c r="E32" s="8">
        <v>1070</v>
      </c>
      <c r="F32" s="1"/>
      <c r="G32" s="1"/>
      <c r="H32" s="1"/>
      <c r="I32" s="1"/>
      <c r="J32" s="7"/>
    </row>
    <row r="33" spans="1:11" ht="30" customHeight="1">
      <c r="A33" s="8">
        <v>2</v>
      </c>
      <c r="B33" s="26" t="s">
        <v>30</v>
      </c>
      <c r="C33" s="34">
        <v>2357868</v>
      </c>
      <c r="D33" s="8" t="s">
        <v>29</v>
      </c>
      <c r="E33" s="8">
        <v>1207</v>
      </c>
      <c r="F33" s="1"/>
      <c r="G33" s="1"/>
      <c r="H33" s="1"/>
      <c r="I33" s="1"/>
      <c r="J33" s="7"/>
    </row>
    <row r="34" spans="1:11" ht="30" customHeight="1">
      <c r="A34" s="8">
        <v>3</v>
      </c>
      <c r="B34" s="8"/>
      <c r="C34" s="34">
        <v>86818</v>
      </c>
      <c r="D34" s="8" t="s">
        <v>31</v>
      </c>
      <c r="E34" s="8" t="s">
        <v>17</v>
      </c>
      <c r="F34" s="1"/>
      <c r="G34" s="1"/>
      <c r="H34" s="1"/>
      <c r="I34" s="1"/>
      <c r="J34" s="7"/>
    </row>
    <row r="35" spans="1:11" ht="30" customHeight="1">
      <c r="A35" s="8">
        <v>4</v>
      </c>
      <c r="B35" s="26" t="s">
        <v>32</v>
      </c>
      <c r="C35" s="35" t="s">
        <v>33</v>
      </c>
      <c r="D35" s="8" t="s">
        <v>34</v>
      </c>
      <c r="E35" s="8">
        <v>439</v>
      </c>
      <c r="F35" s="1"/>
      <c r="G35" s="1"/>
      <c r="H35" s="1"/>
      <c r="I35" s="1"/>
      <c r="J35" s="7"/>
    </row>
    <row r="36" spans="1:11" ht="30" customHeight="1">
      <c r="A36" s="8">
        <v>5</v>
      </c>
      <c r="B36" s="8"/>
      <c r="C36" s="35" t="s">
        <v>35</v>
      </c>
      <c r="D36" s="8" t="s">
        <v>34</v>
      </c>
      <c r="E36" s="8">
        <v>296</v>
      </c>
      <c r="F36" s="1"/>
      <c r="G36" s="1"/>
      <c r="H36" s="1"/>
      <c r="I36" s="1"/>
      <c r="J36" s="7"/>
    </row>
    <row r="37" spans="1:11" ht="30" customHeight="1">
      <c r="A37" s="8">
        <v>6</v>
      </c>
      <c r="B37" s="8"/>
      <c r="C37" s="35" t="s">
        <v>36</v>
      </c>
      <c r="D37" s="8" t="s">
        <v>34</v>
      </c>
      <c r="E37" s="9">
        <v>154</v>
      </c>
      <c r="F37" s="1"/>
      <c r="G37" s="1"/>
      <c r="H37" s="1"/>
      <c r="I37" s="1"/>
      <c r="J37" s="7"/>
    </row>
    <row r="38" spans="1:11" ht="30" customHeight="1">
      <c r="A38" s="8">
        <v>7</v>
      </c>
      <c r="B38" s="8"/>
      <c r="C38" s="35" t="s">
        <v>37</v>
      </c>
      <c r="D38" s="8" t="s">
        <v>34</v>
      </c>
      <c r="E38" s="8">
        <v>132</v>
      </c>
      <c r="F38" s="1"/>
      <c r="G38" s="1"/>
      <c r="H38" s="1"/>
      <c r="I38" s="1"/>
      <c r="J38" s="7"/>
    </row>
    <row r="39" spans="1:11" ht="30" customHeight="1">
      <c r="A39" s="8">
        <v>8</v>
      </c>
      <c r="B39" s="8"/>
      <c r="C39" s="34">
        <v>80108</v>
      </c>
      <c r="D39" s="8" t="s">
        <v>38</v>
      </c>
      <c r="E39" s="8" t="s">
        <v>17</v>
      </c>
      <c r="F39" s="1"/>
      <c r="G39" s="1"/>
      <c r="H39" s="1"/>
      <c r="I39" s="1"/>
      <c r="J39" s="10"/>
    </row>
    <row r="40" spans="1:11" ht="30" customHeight="1">
      <c r="A40" s="8">
        <v>9</v>
      </c>
      <c r="B40" s="8"/>
      <c r="C40" s="36" t="s">
        <v>58</v>
      </c>
      <c r="D40" s="8" t="s">
        <v>38</v>
      </c>
      <c r="E40" s="8" t="s">
        <v>17</v>
      </c>
      <c r="F40" s="1"/>
      <c r="G40" s="1"/>
      <c r="H40" s="1"/>
      <c r="I40" s="1"/>
      <c r="J40" s="1"/>
    </row>
    <row r="41" spans="1:11" ht="30" customHeight="1">
      <c r="A41" s="11"/>
      <c r="B41" s="28" t="s">
        <v>39</v>
      </c>
      <c r="C41" s="37">
        <v>7920709</v>
      </c>
      <c r="D41" s="1"/>
      <c r="E41" s="1"/>
      <c r="F41" s="1"/>
      <c r="G41" s="1"/>
      <c r="H41" s="1"/>
      <c r="I41" s="1"/>
      <c r="J41" s="1"/>
      <c r="K41" s="1"/>
    </row>
    <row r="43" spans="1:11" ht="30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"/>
    </row>
    <row r="44" spans="1:11" ht="30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"/>
    </row>
    <row r="45" spans="1:11" ht="30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"/>
    </row>
  </sheetData>
  <mergeCells count="56">
    <mergeCell ref="I5:I6"/>
    <mergeCell ref="I10:I11"/>
    <mergeCell ref="I20:I21"/>
    <mergeCell ref="I15:I16"/>
    <mergeCell ref="J5:J6"/>
    <mergeCell ref="J10:J11"/>
    <mergeCell ref="J15:J16"/>
    <mergeCell ref="J20:J21"/>
    <mergeCell ref="K5:K6"/>
    <mergeCell ref="K10:K11"/>
    <mergeCell ref="K15:K16"/>
    <mergeCell ref="K20:K21"/>
    <mergeCell ref="A3:C3"/>
    <mergeCell ref="A4:C4"/>
    <mergeCell ref="A5:A9"/>
    <mergeCell ref="B7:C7"/>
    <mergeCell ref="B8:C8"/>
    <mergeCell ref="B9:C9"/>
    <mergeCell ref="G5:G6"/>
    <mergeCell ref="F5:F6"/>
    <mergeCell ref="A10:A14"/>
    <mergeCell ref="B12:C12"/>
    <mergeCell ref="B13:C13"/>
    <mergeCell ref="B14:C14"/>
    <mergeCell ref="E5:E9"/>
    <mergeCell ref="B10:C11"/>
    <mergeCell ref="H20:H21"/>
    <mergeCell ref="H10:H11"/>
    <mergeCell ref="E10:E14"/>
    <mergeCell ref="B15:C16"/>
    <mergeCell ref="B17:C17"/>
    <mergeCell ref="B18:C18"/>
    <mergeCell ref="H15:H16"/>
    <mergeCell ref="F10:F11"/>
    <mergeCell ref="G10:G11"/>
    <mergeCell ref="H5:H6"/>
    <mergeCell ref="B5:C6"/>
    <mergeCell ref="D5:D9"/>
    <mergeCell ref="D10:D14"/>
    <mergeCell ref="A26:F26"/>
    <mergeCell ref="A27:F27"/>
    <mergeCell ref="F20:F21"/>
    <mergeCell ref="G20:G21"/>
    <mergeCell ref="E20:E24"/>
    <mergeCell ref="A20:A24"/>
    <mergeCell ref="B20:C21"/>
    <mergeCell ref="D20:D24"/>
    <mergeCell ref="B22:C22"/>
    <mergeCell ref="B23:C23"/>
    <mergeCell ref="B24:C24"/>
    <mergeCell ref="A15:A19"/>
    <mergeCell ref="D15:D19"/>
    <mergeCell ref="E15:E19"/>
    <mergeCell ref="F15:F16"/>
    <mergeCell ref="G15:G16"/>
    <mergeCell ref="B19:C1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7:J16"/>
  <sheetViews>
    <sheetView workbookViewId="0">
      <selection activeCell="R18" sqref="R18"/>
    </sheetView>
  </sheetViews>
  <sheetFormatPr defaultRowHeight="13.5"/>
  <cols>
    <col min="4" max="4" width="16.5625" customWidth="1"/>
  </cols>
  <sheetData>
    <row r="7" spans="4:10" ht="15.75">
      <c r="D7" s="33">
        <v>3758862</v>
      </c>
    </row>
    <row r="8" spans="4:10" ht="15.75">
      <c r="D8" s="34">
        <v>2357868</v>
      </c>
      <c r="J8" s="35" t="s">
        <v>33</v>
      </c>
    </row>
    <row r="9" spans="4:10" ht="15.75">
      <c r="D9" s="34">
        <v>86818</v>
      </c>
      <c r="J9" s="35" t="s">
        <v>35</v>
      </c>
    </row>
    <row r="10" spans="4:10" ht="15.75">
      <c r="D10" s="35" t="s">
        <v>33</v>
      </c>
      <c r="J10" s="35" t="s">
        <v>36</v>
      </c>
    </row>
    <row r="11" spans="4:10" ht="15.75">
      <c r="D11" s="35" t="s">
        <v>35</v>
      </c>
      <c r="J11" s="35" t="s">
        <v>37</v>
      </c>
    </row>
    <row r="12" spans="4:10" ht="15.75">
      <c r="D12" s="35" t="s">
        <v>36</v>
      </c>
      <c r="J12" s="34">
        <v>80108</v>
      </c>
    </row>
    <row r="13" spans="4:10" ht="15.75">
      <c r="D13" s="35" t="s">
        <v>37</v>
      </c>
      <c r="J13" s="36" t="s">
        <v>58</v>
      </c>
    </row>
    <row r="14" spans="4:10" ht="15.75">
      <c r="D14" s="34">
        <v>80108</v>
      </c>
      <c r="J14" s="39">
        <f>J8+J9+J10+J11+J12+J13</f>
        <v>1717161</v>
      </c>
    </row>
    <row r="15" spans="4:10" ht="15.75">
      <c r="D15" s="36" t="s">
        <v>58</v>
      </c>
    </row>
    <row r="16" spans="4:10">
      <c r="D16" s="38">
        <f>SUM(D7:D15)</f>
        <v>6283656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mfrankiewicz</cp:lastModifiedBy>
  <cp:lastPrinted>2020-05-13T10:00:58Z</cp:lastPrinted>
  <dcterms:created xsi:type="dcterms:W3CDTF">2019-05-07T07:21:00Z</dcterms:created>
  <dcterms:modified xsi:type="dcterms:W3CDTF">2020-05-13T10:07:30Z</dcterms:modified>
</cp:coreProperties>
</file>