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2020" sheetId="2" r:id="rId1"/>
    <sheet name="Arkusz1" sheetId="3" r:id="rId2"/>
  </sheets>
  <calcPr calcId="125725"/>
</workbook>
</file>

<file path=xl/calcChain.xml><?xml version="1.0" encoding="utf-8"?>
<calcChain xmlns="http://schemas.openxmlformats.org/spreadsheetml/2006/main">
  <c r="I126" i="2"/>
  <c r="J126" s="1"/>
  <c r="I127"/>
  <c r="J127" s="1"/>
  <c r="F126"/>
  <c r="F127"/>
  <c r="F32"/>
  <c r="I32"/>
  <c r="J32" s="1"/>
  <c r="F115"/>
  <c r="I115"/>
  <c r="J115" s="1"/>
  <c r="F29"/>
  <c r="I29"/>
  <c r="J29" s="1"/>
  <c r="F118" l="1"/>
  <c r="I118"/>
  <c r="J118" s="1"/>
  <c r="F124"/>
  <c r="I124"/>
  <c r="J124" s="1"/>
  <c r="F125"/>
  <c r="I125"/>
  <c r="J125" s="1"/>
  <c r="F104"/>
  <c r="I104"/>
  <c r="J104" s="1"/>
  <c r="F26"/>
  <c r="I26"/>
  <c r="J26" s="1"/>
  <c r="F157"/>
  <c r="I157"/>
  <c r="J157" s="1"/>
  <c r="F123"/>
  <c r="I123"/>
  <c r="J123" s="1"/>
  <c r="F151"/>
  <c r="I151"/>
  <c r="J151" s="1"/>
  <c r="I77"/>
  <c r="J77" s="1"/>
  <c r="F77"/>
  <c r="I76"/>
  <c r="J76" s="1"/>
  <c r="F76"/>
  <c r="F24"/>
  <c r="I24"/>
  <c r="J24" s="1"/>
  <c r="F23"/>
  <c r="I23"/>
  <c r="J23" s="1"/>
  <c r="I22"/>
  <c r="J22" s="1"/>
  <c r="F22"/>
  <c r="I13"/>
  <c r="J13" s="1"/>
  <c r="F13"/>
  <c r="F54"/>
  <c r="I54"/>
  <c r="J54" s="1"/>
  <c r="F9"/>
  <c r="I9"/>
  <c r="J9" s="1"/>
  <c r="F150"/>
  <c r="I150"/>
  <c r="J150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5"/>
  <c r="F106"/>
  <c r="F107"/>
  <c r="F108"/>
  <c r="F109"/>
  <c r="F110"/>
  <c r="F111"/>
  <c r="F112"/>
  <c r="F113"/>
  <c r="F114"/>
  <c r="F116"/>
  <c r="F117"/>
  <c r="F119"/>
  <c r="F120"/>
  <c r="F121"/>
  <c r="F122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2"/>
  <c r="F153"/>
  <c r="F154"/>
  <c r="F155"/>
  <c r="F156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I82"/>
  <c r="J82" s="1"/>
  <c r="I84"/>
  <c r="J84" s="1"/>
  <c r="I109"/>
  <c r="J109" s="1"/>
  <c r="I189" l="1"/>
  <c r="J189" s="1"/>
  <c r="I190"/>
  <c r="J190" s="1"/>
  <c r="F189"/>
  <c r="F190"/>
  <c r="I74" l="1"/>
  <c r="J74" s="1"/>
  <c r="I180"/>
  <c r="J180" s="1"/>
  <c r="I181"/>
  <c r="J181" s="1"/>
  <c r="I156"/>
  <c r="J156" s="1"/>
  <c r="I145"/>
  <c r="J145" s="1"/>
  <c r="I133"/>
  <c r="J133" s="1"/>
  <c r="I119"/>
  <c r="J119" s="1"/>
  <c r="I92"/>
  <c r="J92" s="1"/>
  <c r="I39"/>
  <c r="J39" s="1"/>
  <c r="I53"/>
  <c r="J53" s="1"/>
  <c r="I81"/>
  <c r="J81" s="1"/>
  <c r="I88"/>
  <c r="J88" s="1"/>
  <c r="I16"/>
  <c r="J16" s="1"/>
  <c r="I140"/>
  <c r="J140" s="1"/>
  <c r="I41"/>
  <c r="J41" s="1"/>
  <c r="I25"/>
  <c r="J25" s="1"/>
  <c r="I168"/>
  <c r="J168" s="1"/>
  <c r="I12"/>
  <c r="J12" s="1"/>
  <c r="F201"/>
  <c r="F202"/>
  <c r="F203"/>
  <c r="F204"/>
  <c r="F200"/>
  <c r="F188"/>
  <c r="F191"/>
  <c r="F192"/>
  <c r="F187"/>
  <c r="I203"/>
  <c r="J203" s="1"/>
  <c r="I202"/>
  <c r="J202" s="1"/>
  <c r="I204"/>
  <c r="J204" s="1"/>
  <c r="I149"/>
  <c r="J149" s="1"/>
  <c r="I30"/>
  <c r="J30" s="1"/>
  <c r="I155"/>
  <c r="J155" s="1"/>
  <c r="F3"/>
  <c r="F182" s="1"/>
  <c r="I50"/>
  <c r="J50" s="1"/>
  <c r="I57"/>
  <c r="J57" s="1"/>
  <c r="I56"/>
  <c r="J56" s="1"/>
  <c r="I70"/>
  <c r="J70" s="1"/>
  <c r="I120"/>
  <c r="J120" s="1"/>
  <c r="I130"/>
  <c r="J130" s="1"/>
  <c r="I158"/>
  <c r="J158" s="1"/>
  <c r="I152"/>
  <c r="J152" s="1"/>
  <c r="I34"/>
  <c r="J34" s="1"/>
  <c r="I35"/>
  <c r="J35" s="1"/>
  <c r="I36"/>
  <c r="J36" s="1"/>
  <c r="F205" l="1"/>
  <c r="J205" s="1"/>
  <c r="F193"/>
  <c r="I45"/>
  <c r="J45" s="1"/>
  <c r="I78"/>
  <c r="J78" s="1"/>
  <c r="I49"/>
  <c r="J49" s="1"/>
  <c r="I48"/>
  <c r="J48" s="1"/>
  <c r="I47"/>
  <c r="J47" s="1"/>
  <c r="I178"/>
  <c r="J178" s="1"/>
  <c r="I179"/>
  <c r="J179" s="1"/>
  <c r="I129"/>
  <c r="J129" s="1"/>
  <c r="I44"/>
  <c r="J44" s="1"/>
  <c r="I100"/>
  <c r="J100" s="1"/>
  <c r="I147"/>
  <c r="J147" s="1"/>
  <c r="I148"/>
  <c r="J148" s="1"/>
  <c r="I146"/>
  <c r="J146" s="1"/>
  <c r="I8"/>
  <c r="J8" s="1"/>
  <c r="I99"/>
  <c r="J99" s="1"/>
  <c r="I43"/>
  <c r="J43" s="1"/>
  <c r="I188"/>
  <c r="J188" s="1"/>
  <c r="I191"/>
  <c r="J191" s="1"/>
  <c r="I192"/>
  <c r="J192" s="1"/>
  <c r="I187"/>
  <c r="J187" s="1"/>
  <c r="I201"/>
  <c r="J201" s="1"/>
  <c r="I200"/>
  <c r="J200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6"/>
  <c r="J46" s="1"/>
  <c r="I51"/>
  <c r="J51" s="1"/>
  <c r="I52"/>
  <c r="J52" s="1"/>
  <c r="I55"/>
  <c r="J55" s="1"/>
  <c r="I58"/>
  <c r="J58" s="1"/>
  <c r="I59"/>
  <c r="J59" s="1"/>
  <c r="I61"/>
  <c r="J61" s="1"/>
  <c r="I60"/>
  <c r="J60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1"/>
  <c r="J71" s="1"/>
  <c r="I72"/>
  <c r="J72" s="1"/>
  <c r="I73"/>
  <c r="J73" s="1"/>
  <c r="I75"/>
  <c r="J75" s="1"/>
  <c r="I79"/>
  <c r="J79" s="1"/>
  <c r="I80"/>
  <c r="J80" s="1"/>
  <c r="I83"/>
  <c r="J83" s="1"/>
  <c r="I85"/>
  <c r="J85" s="1"/>
  <c r="I86"/>
  <c r="J86" s="1"/>
  <c r="I87"/>
  <c r="J87" s="1"/>
  <c r="I28"/>
  <c r="J28" s="1"/>
  <c r="I27"/>
  <c r="J27" s="1"/>
  <c r="I89"/>
  <c r="J89" s="1"/>
  <c r="I90"/>
  <c r="J90" s="1"/>
  <c r="I91"/>
  <c r="J91" s="1"/>
  <c r="I93"/>
  <c r="J93" s="1"/>
  <c r="I94"/>
  <c r="J94" s="1"/>
  <c r="I95"/>
  <c r="J95" s="1"/>
  <c r="I96"/>
  <c r="J96" s="1"/>
  <c r="I97"/>
  <c r="J97" s="1"/>
  <c r="I98"/>
  <c r="J98" s="1"/>
  <c r="I101"/>
  <c r="J101" s="1"/>
  <c r="I103"/>
  <c r="J103" s="1"/>
  <c r="I102"/>
  <c r="J102" s="1"/>
  <c r="I105"/>
  <c r="J105" s="1"/>
  <c r="I106"/>
  <c r="J106" s="1"/>
  <c r="I107"/>
  <c r="J107" s="1"/>
  <c r="I108"/>
  <c r="J108" s="1"/>
  <c r="I110"/>
  <c r="J110" s="1"/>
  <c r="I111"/>
  <c r="J111" s="1"/>
  <c r="I112"/>
  <c r="J112" s="1"/>
  <c r="I113"/>
  <c r="J113" s="1"/>
  <c r="I114"/>
  <c r="J114" s="1"/>
  <c r="I116"/>
  <c r="J116" s="1"/>
  <c r="I117"/>
  <c r="J117" s="1"/>
  <c r="I131"/>
  <c r="J131" s="1"/>
  <c r="I128"/>
  <c r="J128" s="1"/>
  <c r="I132"/>
  <c r="J132" s="1"/>
  <c r="I134"/>
  <c r="J134" s="1"/>
  <c r="I135"/>
  <c r="J135" s="1"/>
  <c r="I136"/>
  <c r="J136" s="1"/>
  <c r="I137"/>
  <c r="J137" s="1"/>
  <c r="I138"/>
  <c r="J138" s="1"/>
  <c r="I139"/>
  <c r="J139" s="1"/>
  <c r="I141"/>
  <c r="J141" s="1"/>
  <c r="I142"/>
  <c r="J142" s="1"/>
  <c r="I143"/>
  <c r="J143" s="1"/>
  <c r="I144"/>
  <c r="J144" s="1"/>
  <c r="I154"/>
  <c r="J154" s="1"/>
  <c r="I121"/>
  <c r="J121" s="1"/>
  <c r="I122"/>
  <c r="J122" s="1"/>
  <c r="I153"/>
  <c r="J153" s="1"/>
  <c r="I160"/>
  <c r="J160" s="1"/>
  <c r="I161"/>
  <c r="J161" s="1"/>
  <c r="I162"/>
  <c r="J162" s="1"/>
  <c r="I163"/>
  <c r="J163" s="1"/>
  <c r="I159"/>
  <c r="J159" s="1"/>
  <c r="I164"/>
  <c r="J164" s="1"/>
  <c r="I165"/>
  <c r="J165" s="1"/>
  <c r="I166"/>
  <c r="J166" s="1"/>
  <c r="I167"/>
  <c r="J167" s="1"/>
  <c r="I170"/>
  <c r="J170" s="1"/>
  <c r="I169"/>
  <c r="J169" s="1"/>
  <c r="I171"/>
  <c r="J171" s="1"/>
  <c r="I172"/>
  <c r="J172" s="1"/>
  <c r="I173"/>
  <c r="J173" s="1"/>
  <c r="I174"/>
  <c r="J174" s="1"/>
  <c r="I175"/>
  <c r="J175" s="1"/>
  <c r="I176"/>
  <c r="J176" s="1"/>
  <c r="I177"/>
  <c r="J177" s="1"/>
  <c r="I3"/>
  <c r="J3" s="1"/>
  <c r="A201"/>
  <c r="A202" s="1"/>
  <c r="A188"/>
  <c r="A189" s="1"/>
  <c r="A190" s="1"/>
  <c r="A191" s="1"/>
  <c r="F1048576" l="1"/>
  <c r="J182"/>
  <c r="J193"/>
</calcChain>
</file>

<file path=xl/comments1.xml><?xml version="1.0" encoding="utf-8"?>
<comments xmlns="http://schemas.openxmlformats.org/spreadsheetml/2006/main">
  <authors>
    <author>kjanczewska</author>
  </authors>
  <commentList>
    <comment ref="A103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<sst xmlns="http://schemas.openxmlformats.org/spreadsheetml/2006/main" count="419" uniqueCount="224">
  <si>
    <t>L.p.</t>
  </si>
  <si>
    <t>Artykuł</t>
  </si>
  <si>
    <t>Ilość / szt lub opak. /</t>
  </si>
  <si>
    <t>Blok brudnopisowy A 4 makulaturowy 80-96 kartkowy</t>
  </si>
  <si>
    <t>Blok brudnopisowy A 5 makulaturowy 80-96 kartkowy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</si>
  <si>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</si>
  <si>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</si>
  <si>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</si>
  <si>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</si>
  <si>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</si>
  <si>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</si>
  <si>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</si>
  <si>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</si>
  <si>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</si>
  <si>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</si>
  <si>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</si>
  <si>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</si>
  <si>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</si>
  <si>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</si>
  <si>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</si>
  <si>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</si>
  <si>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</si>
  <si>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</si>
  <si>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</si>
  <si>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</si>
  <si>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</si>
  <si>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</si>
  <si>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</si>
  <si>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</si>
  <si>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</si>
  <si>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</si>
  <si>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</si>
  <si>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</si>
  <si>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</si>
  <si>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</si>
  <si>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Rolki telefaxowe 210 x 30 mb.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</si>
  <si>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</si>
  <si>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</si>
  <si>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</si>
  <si>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</si>
  <si>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</si>
  <si>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</si>
  <si>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</si>
  <si>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</si>
  <si>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</si>
  <si>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</si>
  <si>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</si>
  <si>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</si>
  <si>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</si>
  <si>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</si>
  <si>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</si>
  <si>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</si>
  <si>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</si>
  <si>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</si>
  <si>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</si>
  <si>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</si>
  <si>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</si>
  <si>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</si>
  <si>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</si>
  <si>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</si>
  <si>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</si>
  <si>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</si>
  <si>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</si>
  <si>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</si>
  <si>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</si>
  <si>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</si>
  <si>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</si>
  <si>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</si>
  <si>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</si>
  <si>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</si>
  <si>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</si>
  <si>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</si>
  <si>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stawka VAT</t>
  </si>
  <si>
    <t>wartość ogółem brutto                 ( c + d )</t>
  </si>
  <si>
    <t>producent, 
nr katalogowy</t>
  </si>
  <si>
    <t>cena brutto</t>
  </si>
  <si>
    <t>wartość brutto</t>
  </si>
  <si>
    <t>szt/rolka</t>
  </si>
  <si>
    <t>Ilość / szt lub opak. / a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</si>
  <si>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</si>
  <si>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</si>
  <si>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</si>
  <si>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</si>
  <si>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</si>
  <si>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Kalka ołówkowa A4/50 arkuszy niebieska </t>
  </si>
  <si>
    <t xml:space="preserve">ryza </t>
  </si>
  <si>
    <t>Mechanizm skoroszytowy( wąsy) ( op 25szt)</t>
  </si>
  <si>
    <t>Cienkopis pięć kolorów:  czarny, biały, czerwony, zielony , niebieski  z cienka końcówką - kolor zatyczki wskazuje kolor tuszu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</si>
  <si>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</si>
  <si>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</si>
  <si>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</si>
  <si>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</si>
  <si>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</si>
  <si>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12mm liczba oprawianych kartek 105 , op 100szt 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</si>
  <si>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</si>
  <si>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</si>
  <si>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</si>
  <si>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</si>
  <si>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</si>
  <si>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</si>
  <si>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Rolki telefaksowe 216x30mb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</si>
  <si>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</si>
  <si>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</si>
  <si>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</si>
  <si>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</si>
  <si>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</si>
  <si>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</si>
  <si>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</si>
  <si>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</si>
  <si>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</si>
  <si>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</si>
  <si>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</si>
  <si>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</si>
  <si>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4.</t>
  </si>
  <si>
    <t>5.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</si>
  <si>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</si>
  <si>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</si>
  <si>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</si>
  <si>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</si>
  <si>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</si>
  <si>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</si>
  <si>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</si>
  <si>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</si>
  <si>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</si>
  <si>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</si>
  <si>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</si>
  <si>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</si>
  <si>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</si>
  <si>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</si>
  <si>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</si>
  <si>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</si>
  <si>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</si>
  <si>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</si>
  <si>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</si>
  <si>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</si>
  <si>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</si>
  <si>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</si>
  <si>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</si>
  <si>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</si>
  <si>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</si>
  <si>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Etykieta termiczna , klej standard, 100x100mm,śr wew  40, rolka 250 etykiet do drukarki Zebra LP 2844</t>
  </si>
  <si>
    <t>Etykiety termotransferowa ,papierowa, półpołysk,  klej mocny 32x20mm , śr wew  40mm , rolka 2000 etykiet  do drukarki Zebra GK 420t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</si>
  <si>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</si>
  <si>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</si>
  <si>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Taśma  termotransferowa,   woskowa,  55mmx74m, out ,   do drukarki Zebra GK 420t</t>
  </si>
  <si>
    <t>Płyta DVD  4,7 MB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</si>
  <si>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</si>
  <si>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</si>
  <si>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</si>
  <si>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</si>
  <si>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</si>
  <si>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</si>
  <si>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</si>
  <si>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</si>
  <si>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</si>
  <si>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</si>
  <si>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</si>
  <si>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</si>
  <si>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</si>
  <si>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</si>
  <si>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</si>
  <si>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</si>
  <si>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</si>
  <si>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</si>
  <si>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Pakiet nr 2  CPV 30199760-5</t>
  </si>
  <si>
    <t>Pakiet nr 3 CPV 30199760-5</t>
  </si>
  <si>
    <t>Pojemnik plastikowy  stojący na dokumenyy  A4  ,  szer. grzbietu 10cm , przeźroczysty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</si>
  <si>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</si>
  <si>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</si>
  <si>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</si>
  <si>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</si>
  <si>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</si>
  <si>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</si>
  <si>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</si>
  <si>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</si>
  <si>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</si>
  <si>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</si>
  <si>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</si>
  <si>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</si>
  <si>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</si>
  <si>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</si>
  <si>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Rolki  do posiadanego  systemu kolejkowego Qmatic TP 31x1 60x60mm po 2000biletów w rolce , kompatybilna z posiadanym system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</si>
  <si>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</si>
  <si>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</si>
  <si>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</si>
  <si>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</si>
  <si>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</si>
  <si>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</si>
  <si>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</si>
  <si>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</si>
  <si>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</si>
  <si>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</si>
  <si>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</si>
  <si>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</si>
  <si>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</si>
  <si>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</si>
  <si>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</si>
  <si>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 xml:space="preserve">Teczka na dokumenty wykonana z twardej tektury o grubości 2 mm, kolorowa oklejka ( czerwona , zielona , czarna i niebieska), pokryta folią polipropylenową, wyklejka papierowa, do formatu A4, szerokośc grzbietu 40 mm, zamykana na zamek z tworzywa, wyposażona w rączkę z tworzywa.
</t>
  </si>
  <si>
    <t>Etykiety samoprzylepne arkkusz A4,białe ,  rozmiar 105x42,4mm , po 100 arkuszy w opakowaniu</t>
  </si>
  <si>
    <t>Papier wizytówkowy , na dyplomy, gładki , kolor ecru, A4 , gram min 250g/m2, op 20szt</t>
  </si>
  <si>
    <t>Koszulki  z folii groszkowej PP , rozm A 4 , z pasekiem z multiperforacją pozwalajacą na wygodne przechowywanie dokumentów we wszystkich rodzajach segregatorów, otwierana z góry</t>
  </si>
  <si>
    <t>Koszulka z klapką z folii groszkowej , rozm  B4 ,  z pasekiem z multiperforacją pozwalajacą na wygodne przechowywanie dokumentów we wszystkich rodzajach segregatorów, otwarte z prawego boku , op 25szt</t>
  </si>
  <si>
    <t>Koszulki   z folii groszkowej PP , rozm A 5,  z pasekiem z multiperforacją pozwalajacą na wygodne przechowywanie dokumentów we wszystkich rodzajach segregatorów, otwierana z góry</t>
  </si>
  <si>
    <t>Klips biurowy ,  szer 32mm czarny op 12 szt</t>
  </si>
  <si>
    <t>Koszulka na katalogi z poszerzanym brzegiem do przechowywania katalogów, cenników i grubych ofert, odpowiednia do przechowywania min 200 kartek A4 ,  z pasekiem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</si>
  <si>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</si>
  <si>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</si>
  <si>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</si>
  <si>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</si>
  <si>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</si>
  <si>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</si>
  <si>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Teczka akt osobowych , format A4,  oblewana folią PCV z elastycznie formowanym grzbietem, wyposażona w kieszonke na grzbiecie , posiadajaca 4 sztuki wewnętrznych listew z zapieciami skoroszytowymi ( wąsy) , 4 sztuki przekładek personalcych ABCD w różnych kolorach , konsturkcja umozliwia pionową archiwizację pólkową .</t>
  </si>
  <si>
    <t>Przekładki  do akt osobowowych ( według wzoru kodeksu pracy) , pasujace do teczek osobowych poz 147 ,  4 sztuki przekładek personalcych ABCD,  każda w innym kolorze ( żółty , niebieski, zielony , biały)  , op 4 szt.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</si>
  <si>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</si>
  <si>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</si>
  <si>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 xml:space="preserve">Kalendarz biurowy , stojący, pionowy lub poziomy  z odwracanymi kartami  na rok 2021,  1 tydzień na stronie; bieżąca numeracja dni i tygodni; święta państwowe i kościelne oraz dni świąteczne i  pracujące, spiralowa oprawa grzbietu, umożliwiajaca swobodny obrót kartek </t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</si>
  <si>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</si>
  <si>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</si>
  <si>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</si>
  <si>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t>Folia laminacyjna A4, grubości 100 mikronów opakowanie po 100szt.</t>
  </si>
  <si>
    <t>Folia laminacyjna A3, grubości 100 mikronów opakowanie po 100szt.</t>
  </si>
  <si>
    <t>Rolka do parkometrów, o podwyższonej trwałosci nadruku  , odporna na zmienne warunki  atmosferyczne, średnica wewnętrzna rolki 40 mm, warstwa termiczna po zewnętrznej stronie, gramatura papieru   80 g/m² (+/-5), szer 57mm x długość 150m</t>
  </si>
  <si>
    <t>Rolka do parkometrów ( taśma paragonowa )  o podwyższonej trwałosci nadruku  , odporna na zmienne warunki  atmosferyczne, średnica wewnętrzna rolki 51mm, warstwa termiczna po zewnętrznej stronie, gramatura papieru   80 g/m² (+/-5),szer  57mmx dł 50m</t>
  </si>
  <si>
    <t>Rolka do parkometrów ( taśma biletowa)  o podwyższonej trwałosci nadruku  , odporna na zmienne warunki  atmosferyczne, średnica wewnętrzna rolki 51mm, warstwa termiczna po zewnętrznej stronie, gramatura  papieru  80 μm (+/-5), szer 54mmx dł 86,4mm , min 6000szt biletów na taśmie</t>
  </si>
</sst>
</file>

<file path=xl/styles.xml><?xml version="1.0" encoding="utf-8"?>
<styleSheet xmlns="http://schemas.openxmlformats.org/spreadsheetml/2006/main">
  <fonts count="31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9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04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Fill="1" applyBorder="1"/>
    <xf numFmtId="0" fontId="18" fillId="0" borderId="0" xfId="0" applyFont="1" applyFill="1" applyBorder="1"/>
    <xf numFmtId="2" fontId="16" fillId="2" borderId="3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top" wrapText="1"/>
    </xf>
    <xf numFmtId="4" fontId="12" fillId="0" borderId="1" xfId="0" applyNumberFormat="1" applyFont="1" applyFill="1" applyBorder="1" applyAlignment="1">
      <alignment vertical="top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/>
    </xf>
    <xf numFmtId="2" fontId="19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15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2" fontId="0" fillId="0" borderId="0" xfId="0" applyNumberFormat="1"/>
    <xf numFmtId="2" fontId="14" fillId="0" borderId="0" xfId="0" applyNumberFormat="1" applyFont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76"/>
  <sheetViews>
    <sheetView tabSelected="1" workbookViewId="0"/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26.83203125" style="1" customWidth="1"/>
    <col min="5" max="5" width="18" customWidth="1"/>
    <col min="6" max="6" width="24.33203125" customWidth="1"/>
    <col min="7" max="7" width="13.6640625" customWidth="1"/>
    <col min="8" max="8" width="14.6640625" customWidth="1"/>
    <col min="9" max="9" width="11.1640625" customWidth="1"/>
    <col min="10" max="10" width="19" customWidth="1"/>
    <col min="11" max="11" width="25.33203125" customWidth="1"/>
    <col min="12" max="12" width="13" customWidth="1"/>
  </cols>
  <sheetData>
    <row r="1" spans="1:14" ht="30" customHeight="1">
      <c r="A1" s="15"/>
      <c r="B1" s="25" t="s">
        <v>148</v>
      </c>
      <c r="C1" s="83"/>
      <c r="D1" s="83"/>
      <c r="E1" s="15"/>
      <c r="F1" s="15"/>
      <c r="G1" s="15"/>
      <c r="H1" s="15"/>
      <c r="I1" s="15"/>
      <c r="J1" s="15"/>
      <c r="K1" s="15"/>
      <c r="L1" s="13"/>
      <c r="M1" s="13"/>
      <c r="N1" s="13"/>
    </row>
    <row r="2" spans="1:14" ht="93.75" customHeight="1">
      <c r="A2" s="2" t="s">
        <v>0</v>
      </c>
      <c r="B2" s="2" t="s">
        <v>1</v>
      </c>
      <c r="C2" s="3" t="s">
        <v>69</v>
      </c>
      <c r="D2" s="21" t="s">
        <v>80</v>
      </c>
      <c r="E2" s="8" t="s">
        <v>70</v>
      </c>
      <c r="F2" s="9" t="s">
        <v>71</v>
      </c>
      <c r="G2" s="10" t="s">
        <v>79</v>
      </c>
      <c r="H2" s="8" t="s">
        <v>117</v>
      </c>
      <c r="I2" s="22" t="s">
        <v>75</v>
      </c>
      <c r="J2" s="23" t="s">
        <v>76</v>
      </c>
      <c r="K2" s="8" t="s">
        <v>74</v>
      </c>
      <c r="L2" s="20"/>
      <c r="M2" s="13"/>
      <c r="N2" s="13"/>
    </row>
    <row r="3" spans="1:14" ht="30" customHeight="1">
      <c r="A3" s="4">
        <v>1</v>
      </c>
      <c r="B3" s="6" t="s">
        <v>3</v>
      </c>
      <c r="C3" s="5" t="s">
        <v>54</v>
      </c>
      <c r="D3" s="34">
        <v>20</v>
      </c>
      <c r="E3" s="36"/>
      <c r="F3" s="36">
        <f t="shared" ref="F3:F74" si="0">D3*E3</f>
        <v>0</v>
      </c>
      <c r="G3" s="37"/>
      <c r="H3" s="38"/>
      <c r="I3" s="39">
        <f t="shared" ref="I3:I41" si="1">E3*1.23</f>
        <v>0</v>
      </c>
      <c r="J3" s="40">
        <f t="shared" ref="J3:J41" si="2">D3*I3</f>
        <v>0</v>
      </c>
      <c r="K3" s="16"/>
      <c r="L3" s="14"/>
      <c r="M3" s="13"/>
      <c r="N3" s="13"/>
    </row>
    <row r="4" spans="1:14" ht="30" customHeight="1">
      <c r="A4" s="62">
        <f>A3+1</f>
        <v>2</v>
      </c>
      <c r="B4" s="18" t="s">
        <v>4</v>
      </c>
      <c r="C4" s="5" t="s">
        <v>54</v>
      </c>
      <c r="D4" s="34">
        <v>20</v>
      </c>
      <c r="E4" s="41"/>
      <c r="F4" s="36">
        <f t="shared" si="0"/>
        <v>0</v>
      </c>
      <c r="G4" s="37"/>
      <c r="H4" s="38"/>
      <c r="I4" s="39">
        <f t="shared" si="1"/>
        <v>0</v>
      </c>
      <c r="J4" s="63">
        <f t="shared" si="2"/>
        <v>0</v>
      </c>
      <c r="K4" s="16"/>
      <c r="L4" s="7"/>
    </row>
    <row r="5" spans="1:14" ht="22.5" customHeight="1">
      <c r="A5" s="62">
        <f t="shared" ref="A5:A69" si="3">A4+1</f>
        <v>3</v>
      </c>
      <c r="B5" s="18" t="s">
        <v>17</v>
      </c>
      <c r="C5" s="5" t="s">
        <v>54</v>
      </c>
      <c r="D5" s="34">
        <v>10</v>
      </c>
      <c r="E5" s="36"/>
      <c r="F5" s="36">
        <f t="shared" si="0"/>
        <v>0</v>
      </c>
      <c r="G5" s="36"/>
      <c r="H5" s="38"/>
      <c r="I5" s="39">
        <f t="shared" si="1"/>
        <v>0</v>
      </c>
      <c r="J5" s="63">
        <f t="shared" si="2"/>
        <v>0</v>
      </c>
      <c r="K5" s="16"/>
      <c r="M5" s="13"/>
    </row>
    <row r="6" spans="1:14" ht="30" customHeight="1">
      <c r="A6" s="62">
        <f t="shared" si="3"/>
        <v>4</v>
      </c>
      <c r="B6" s="18" t="s">
        <v>18</v>
      </c>
      <c r="C6" s="5" t="s">
        <v>54</v>
      </c>
      <c r="D6" s="34">
        <v>70</v>
      </c>
      <c r="E6" s="36"/>
      <c r="F6" s="36">
        <f t="shared" si="0"/>
        <v>0</v>
      </c>
      <c r="G6" s="38"/>
      <c r="H6" s="38"/>
      <c r="I6" s="39">
        <f t="shared" si="1"/>
        <v>0</v>
      </c>
      <c r="J6" s="63">
        <f t="shared" si="2"/>
        <v>0</v>
      </c>
      <c r="K6" s="28"/>
    </row>
    <row r="7" spans="1:14" ht="30" customHeight="1">
      <c r="A7" s="62">
        <f t="shared" si="3"/>
        <v>5</v>
      </c>
      <c r="B7" s="18" t="s">
        <v>19</v>
      </c>
      <c r="C7" s="5" t="s">
        <v>54</v>
      </c>
      <c r="D7" s="34">
        <v>60</v>
      </c>
      <c r="E7" s="36"/>
      <c r="F7" s="36">
        <f t="shared" si="0"/>
        <v>0</v>
      </c>
      <c r="G7" s="38"/>
      <c r="H7" s="38"/>
      <c r="I7" s="39">
        <f t="shared" si="1"/>
        <v>0</v>
      </c>
      <c r="J7" s="63">
        <f t="shared" si="2"/>
        <v>0</v>
      </c>
      <c r="K7" s="28"/>
    </row>
    <row r="8" spans="1:14" ht="38.25" customHeight="1">
      <c r="A8" s="62">
        <f t="shared" si="3"/>
        <v>6</v>
      </c>
      <c r="B8" s="18" t="s">
        <v>167</v>
      </c>
      <c r="C8" s="5" t="s">
        <v>155</v>
      </c>
      <c r="D8" s="34">
        <v>5</v>
      </c>
      <c r="E8" s="36"/>
      <c r="F8" s="36">
        <f t="shared" si="0"/>
        <v>0</v>
      </c>
      <c r="G8" s="38"/>
      <c r="H8" s="38"/>
      <c r="I8" s="39">
        <f t="shared" si="1"/>
        <v>0</v>
      </c>
      <c r="J8" s="63">
        <f t="shared" si="2"/>
        <v>0</v>
      </c>
      <c r="K8" s="28"/>
    </row>
    <row r="9" spans="1:14" ht="38.25" customHeight="1">
      <c r="A9" s="62">
        <f t="shared" si="3"/>
        <v>7</v>
      </c>
      <c r="B9" s="18" t="s">
        <v>168</v>
      </c>
      <c r="C9" s="5" t="s">
        <v>152</v>
      </c>
      <c r="D9" s="34">
        <v>20</v>
      </c>
      <c r="E9" s="36"/>
      <c r="F9" s="36">
        <f t="shared" si="0"/>
        <v>0</v>
      </c>
      <c r="G9" s="38"/>
      <c r="H9" s="38"/>
      <c r="I9" s="39">
        <f t="shared" si="1"/>
        <v>0</v>
      </c>
      <c r="J9" s="63">
        <f t="shared" si="2"/>
        <v>0</v>
      </c>
      <c r="K9" s="28"/>
    </row>
    <row r="10" spans="1:14" ht="37.5" customHeight="1">
      <c r="A10" s="62">
        <f t="shared" si="3"/>
        <v>8</v>
      </c>
      <c r="B10" s="18" t="s">
        <v>87</v>
      </c>
      <c r="C10" s="5" t="s">
        <v>54</v>
      </c>
      <c r="D10" s="34">
        <v>300</v>
      </c>
      <c r="E10" s="38"/>
      <c r="F10" s="36">
        <f t="shared" si="0"/>
        <v>0</v>
      </c>
      <c r="G10" s="38"/>
      <c r="H10" s="38"/>
      <c r="I10" s="39">
        <f t="shared" si="1"/>
        <v>0</v>
      </c>
      <c r="J10" s="63">
        <f t="shared" si="2"/>
        <v>0</v>
      </c>
      <c r="K10" s="28"/>
    </row>
    <row r="11" spans="1:14" ht="30" customHeight="1">
      <c r="A11" s="62">
        <f t="shared" si="3"/>
        <v>9</v>
      </c>
      <c r="B11" s="18" t="s">
        <v>169</v>
      </c>
      <c r="C11" s="5" t="s">
        <v>55</v>
      </c>
      <c r="D11" s="34">
        <v>10</v>
      </c>
      <c r="E11" s="36"/>
      <c r="F11" s="36">
        <f t="shared" si="0"/>
        <v>0</v>
      </c>
      <c r="G11" s="38"/>
      <c r="H11" s="38"/>
      <c r="I11" s="39">
        <f t="shared" si="1"/>
        <v>0</v>
      </c>
      <c r="J11" s="63">
        <f t="shared" si="2"/>
        <v>0</v>
      </c>
      <c r="K11" s="28"/>
    </row>
    <row r="12" spans="1:14" ht="30" customHeight="1">
      <c r="A12" s="62">
        <f t="shared" si="3"/>
        <v>10</v>
      </c>
      <c r="B12" s="18" t="s">
        <v>170</v>
      </c>
      <c r="C12" s="5" t="s">
        <v>55</v>
      </c>
      <c r="D12" s="34">
        <v>10</v>
      </c>
      <c r="E12" s="36"/>
      <c r="F12" s="36">
        <f t="shared" si="0"/>
        <v>0</v>
      </c>
      <c r="G12" s="38"/>
      <c r="H12" s="38"/>
      <c r="I12" s="39">
        <f t="shared" si="1"/>
        <v>0</v>
      </c>
      <c r="J12" s="63">
        <f t="shared" si="2"/>
        <v>0</v>
      </c>
      <c r="K12" s="28"/>
      <c r="M12" s="15" t="s">
        <v>81</v>
      </c>
    </row>
    <row r="13" spans="1:14" ht="30" customHeight="1">
      <c r="A13" s="62">
        <f t="shared" si="3"/>
        <v>11</v>
      </c>
      <c r="B13" s="18" t="s">
        <v>171</v>
      </c>
      <c r="C13" s="5" t="s">
        <v>55</v>
      </c>
      <c r="D13" s="34">
        <v>10</v>
      </c>
      <c r="E13" s="36"/>
      <c r="F13" s="36">
        <f t="shared" si="0"/>
        <v>0</v>
      </c>
      <c r="G13" s="38"/>
      <c r="H13" s="38"/>
      <c r="I13" s="39">
        <f t="shared" si="1"/>
        <v>0</v>
      </c>
      <c r="J13" s="63">
        <f t="shared" si="2"/>
        <v>0</v>
      </c>
      <c r="K13" s="28"/>
      <c r="M13" s="15"/>
    </row>
    <row r="14" spans="1:14" ht="30" customHeight="1">
      <c r="A14" s="62">
        <f t="shared" si="3"/>
        <v>12</v>
      </c>
      <c r="B14" s="18" t="s">
        <v>20</v>
      </c>
      <c r="C14" s="5" t="s">
        <v>54</v>
      </c>
      <c r="D14" s="34">
        <v>20</v>
      </c>
      <c r="E14" s="36"/>
      <c r="F14" s="36">
        <f t="shared" si="0"/>
        <v>0</v>
      </c>
      <c r="G14" s="38"/>
      <c r="H14" s="38"/>
      <c r="I14" s="39">
        <f t="shared" si="1"/>
        <v>0</v>
      </c>
      <c r="J14" s="63">
        <f t="shared" si="2"/>
        <v>0</v>
      </c>
      <c r="K14" s="28"/>
    </row>
    <row r="15" spans="1:14" ht="30.75" customHeight="1">
      <c r="A15" s="62">
        <f t="shared" si="3"/>
        <v>13</v>
      </c>
      <c r="B15" s="18" t="s">
        <v>21</v>
      </c>
      <c r="C15" s="5" t="s">
        <v>54</v>
      </c>
      <c r="D15" s="34">
        <v>1000</v>
      </c>
      <c r="E15" s="38"/>
      <c r="F15" s="36">
        <f t="shared" si="0"/>
        <v>0</v>
      </c>
      <c r="G15" s="38"/>
      <c r="H15" s="38"/>
      <c r="I15" s="39">
        <f t="shared" si="1"/>
        <v>0</v>
      </c>
      <c r="J15" s="63">
        <f t="shared" si="2"/>
        <v>0</v>
      </c>
      <c r="K15" s="28"/>
    </row>
    <row r="16" spans="1:14" ht="42.75" customHeight="1">
      <c r="A16" s="62">
        <f t="shared" si="3"/>
        <v>14</v>
      </c>
      <c r="B16" s="18" t="s">
        <v>126</v>
      </c>
      <c r="C16" s="84" t="s">
        <v>122</v>
      </c>
      <c r="D16" s="34">
        <v>15</v>
      </c>
      <c r="E16" s="36"/>
      <c r="F16" s="36">
        <f t="shared" si="0"/>
        <v>0</v>
      </c>
      <c r="G16" s="38"/>
      <c r="H16" s="38"/>
      <c r="I16" s="39">
        <f t="shared" si="1"/>
        <v>0</v>
      </c>
      <c r="J16" s="63">
        <f t="shared" si="2"/>
        <v>0</v>
      </c>
      <c r="K16" s="28"/>
    </row>
    <row r="17" spans="1:11" ht="57" customHeight="1">
      <c r="A17" s="62">
        <f t="shared" si="3"/>
        <v>15</v>
      </c>
      <c r="B17" s="18" t="s">
        <v>123</v>
      </c>
      <c r="C17" s="84" t="s">
        <v>54</v>
      </c>
      <c r="D17" s="34">
        <v>600</v>
      </c>
      <c r="E17" s="36"/>
      <c r="F17" s="36">
        <f t="shared" si="0"/>
        <v>0</v>
      </c>
      <c r="G17" s="38"/>
      <c r="H17" s="38"/>
      <c r="I17" s="39">
        <f t="shared" si="1"/>
        <v>0</v>
      </c>
      <c r="J17" s="63">
        <f t="shared" si="2"/>
        <v>0</v>
      </c>
      <c r="K17" s="28"/>
    </row>
    <row r="18" spans="1:11" ht="26.25" customHeight="1">
      <c r="A18" s="62">
        <f t="shared" si="3"/>
        <v>16</v>
      </c>
      <c r="B18" s="18" t="s">
        <v>22</v>
      </c>
      <c r="C18" s="84" t="s">
        <v>54</v>
      </c>
      <c r="D18" s="34">
        <v>15</v>
      </c>
      <c r="E18" s="36"/>
      <c r="F18" s="36">
        <f t="shared" si="0"/>
        <v>0</v>
      </c>
      <c r="G18" s="38"/>
      <c r="H18" s="38"/>
      <c r="I18" s="39">
        <f t="shared" si="1"/>
        <v>0</v>
      </c>
      <c r="J18" s="63">
        <f t="shared" si="2"/>
        <v>0</v>
      </c>
      <c r="K18" s="28"/>
    </row>
    <row r="19" spans="1:11" ht="42" customHeight="1">
      <c r="A19" s="62">
        <f t="shared" si="3"/>
        <v>17</v>
      </c>
      <c r="B19" s="18" t="s">
        <v>62</v>
      </c>
      <c r="C19" s="72" t="s">
        <v>57</v>
      </c>
      <c r="D19" s="34">
        <v>6</v>
      </c>
      <c r="E19" s="36"/>
      <c r="F19" s="36">
        <f t="shared" si="0"/>
        <v>0</v>
      </c>
      <c r="G19" s="38"/>
      <c r="H19" s="38"/>
      <c r="I19" s="39">
        <f t="shared" si="1"/>
        <v>0</v>
      </c>
      <c r="J19" s="63">
        <f t="shared" si="2"/>
        <v>0</v>
      </c>
      <c r="K19" s="28"/>
    </row>
    <row r="20" spans="1:11" ht="38.25" customHeight="1">
      <c r="A20" s="62">
        <f t="shared" si="3"/>
        <v>18</v>
      </c>
      <c r="B20" s="18" t="s">
        <v>156</v>
      </c>
      <c r="C20" s="72" t="s">
        <v>57</v>
      </c>
      <c r="D20" s="34">
        <v>8</v>
      </c>
      <c r="E20" s="36"/>
      <c r="F20" s="36">
        <f t="shared" si="0"/>
        <v>0</v>
      </c>
      <c r="G20" s="38"/>
      <c r="H20" s="38"/>
      <c r="I20" s="39">
        <f t="shared" si="1"/>
        <v>0</v>
      </c>
      <c r="J20" s="63">
        <f t="shared" si="2"/>
        <v>0</v>
      </c>
      <c r="K20" s="28"/>
    </row>
    <row r="21" spans="1:11" ht="42" customHeight="1">
      <c r="A21" s="62">
        <f t="shared" si="3"/>
        <v>19</v>
      </c>
      <c r="B21" s="18" t="s">
        <v>162</v>
      </c>
      <c r="C21" s="72" t="s">
        <v>57</v>
      </c>
      <c r="D21" s="34">
        <v>7</v>
      </c>
      <c r="E21" s="36"/>
      <c r="F21" s="36">
        <f t="shared" si="0"/>
        <v>0</v>
      </c>
      <c r="G21" s="38"/>
      <c r="H21" s="38"/>
      <c r="I21" s="39">
        <f t="shared" si="1"/>
        <v>0</v>
      </c>
      <c r="J21" s="63">
        <f t="shared" si="2"/>
        <v>0</v>
      </c>
      <c r="K21" s="28"/>
    </row>
    <row r="22" spans="1:11" ht="42" customHeight="1">
      <c r="A22" s="62">
        <f t="shared" si="3"/>
        <v>20</v>
      </c>
      <c r="B22" s="60" t="s">
        <v>135</v>
      </c>
      <c r="C22" s="65" t="s">
        <v>57</v>
      </c>
      <c r="D22" s="34">
        <v>15</v>
      </c>
      <c r="E22" s="36"/>
      <c r="F22" s="36">
        <f t="shared" ref="F22:F24" si="4">D22*E22</f>
        <v>0</v>
      </c>
      <c r="G22" s="38"/>
      <c r="H22" s="38"/>
      <c r="I22" s="39">
        <f t="shared" ref="I22:I24" si="5">E22*1.23</f>
        <v>0</v>
      </c>
      <c r="J22" s="63">
        <f t="shared" ref="J22:J24" si="6">D22*I22</f>
        <v>0</v>
      </c>
      <c r="K22" s="85"/>
    </row>
    <row r="23" spans="1:11" ht="42" customHeight="1">
      <c r="A23" s="62">
        <f t="shared" si="3"/>
        <v>21</v>
      </c>
      <c r="B23" s="18" t="s">
        <v>161</v>
      </c>
      <c r="C23" s="72" t="s">
        <v>57</v>
      </c>
      <c r="D23" s="34">
        <v>110</v>
      </c>
      <c r="E23" s="36"/>
      <c r="F23" s="36">
        <f t="shared" si="4"/>
        <v>0</v>
      </c>
      <c r="G23" s="38"/>
      <c r="H23" s="38"/>
      <c r="I23" s="39">
        <f t="shared" si="5"/>
        <v>0</v>
      </c>
      <c r="J23" s="63">
        <f t="shared" si="6"/>
        <v>0</v>
      </c>
      <c r="K23" s="28"/>
    </row>
    <row r="24" spans="1:11" ht="42" customHeight="1">
      <c r="A24" s="62">
        <f t="shared" si="3"/>
        <v>22</v>
      </c>
      <c r="B24" s="18" t="s">
        <v>160</v>
      </c>
      <c r="C24" s="72" t="s">
        <v>57</v>
      </c>
      <c r="D24" s="34">
        <v>30</v>
      </c>
      <c r="E24" s="36"/>
      <c r="F24" s="36">
        <f t="shared" si="4"/>
        <v>0</v>
      </c>
      <c r="G24" s="38"/>
      <c r="H24" s="38"/>
      <c r="I24" s="39">
        <f t="shared" si="5"/>
        <v>0</v>
      </c>
      <c r="J24" s="63">
        <f t="shared" si="6"/>
        <v>0</v>
      </c>
      <c r="K24" s="28"/>
    </row>
    <row r="25" spans="1:11" ht="42" customHeight="1">
      <c r="A25" s="62">
        <f t="shared" si="3"/>
        <v>23</v>
      </c>
      <c r="B25" s="65" t="s">
        <v>157</v>
      </c>
      <c r="C25" s="84" t="s">
        <v>124</v>
      </c>
      <c r="D25" s="34">
        <v>70</v>
      </c>
      <c r="E25" s="36"/>
      <c r="F25" s="36">
        <f t="shared" si="0"/>
        <v>0</v>
      </c>
      <c r="G25" s="38"/>
      <c r="H25" s="38"/>
      <c r="I25" s="39">
        <f t="shared" si="1"/>
        <v>0</v>
      </c>
      <c r="J25" s="63">
        <f t="shared" si="2"/>
        <v>0</v>
      </c>
      <c r="K25" s="28"/>
    </row>
    <row r="26" spans="1:11" ht="42" customHeight="1">
      <c r="A26" s="62">
        <f t="shared" si="3"/>
        <v>24</v>
      </c>
      <c r="B26" s="65" t="s">
        <v>198</v>
      </c>
      <c r="C26" s="84" t="s">
        <v>57</v>
      </c>
      <c r="D26" s="34">
        <v>5</v>
      </c>
      <c r="E26" s="36"/>
      <c r="F26" s="36">
        <f t="shared" si="0"/>
        <v>0</v>
      </c>
      <c r="G26" s="38"/>
      <c r="H26" s="38"/>
      <c r="I26" s="39">
        <f t="shared" si="1"/>
        <v>0</v>
      </c>
      <c r="J26" s="63">
        <f t="shared" si="2"/>
        <v>0</v>
      </c>
      <c r="K26" s="28"/>
    </row>
    <row r="27" spans="1:11" ht="33" customHeight="1">
      <c r="A27" s="62">
        <f t="shared" si="3"/>
        <v>25</v>
      </c>
      <c r="B27" s="18" t="s">
        <v>158</v>
      </c>
      <c r="C27" s="84" t="s">
        <v>56</v>
      </c>
      <c r="D27" s="34">
        <v>15</v>
      </c>
      <c r="E27" s="36"/>
      <c r="F27" s="36">
        <f t="shared" si="0"/>
        <v>0</v>
      </c>
      <c r="G27" s="38"/>
      <c r="H27" s="38"/>
      <c r="I27" s="39">
        <f t="shared" si="1"/>
        <v>0</v>
      </c>
      <c r="J27" s="63">
        <f t="shared" si="2"/>
        <v>0</v>
      </c>
      <c r="K27" s="28"/>
    </row>
    <row r="28" spans="1:11" ht="38.25" customHeight="1">
      <c r="A28" s="62">
        <f t="shared" si="3"/>
        <v>26</v>
      </c>
      <c r="B28" s="18" t="s">
        <v>159</v>
      </c>
      <c r="C28" s="84" t="s">
        <v>56</v>
      </c>
      <c r="D28" s="34">
        <v>20</v>
      </c>
      <c r="E28" s="36"/>
      <c r="F28" s="36">
        <f t="shared" si="0"/>
        <v>0</v>
      </c>
      <c r="G28" s="38"/>
      <c r="H28" s="38"/>
      <c r="I28" s="39">
        <f t="shared" si="1"/>
        <v>0</v>
      </c>
      <c r="J28" s="63">
        <f t="shared" si="2"/>
        <v>0</v>
      </c>
      <c r="K28" s="28"/>
    </row>
    <row r="29" spans="1:11" ht="45.75" customHeight="1">
      <c r="A29" s="62">
        <f t="shared" si="3"/>
        <v>27</v>
      </c>
      <c r="B29" s="18" t="s">
        <v>213</v>
      </c>
      <c r="C29" s="84" t="s">
        <v>122</v>
      </c>
      <c r="D29" s="34">
        <v>10</v>
      </c>
      <c r="E29" s="36"/>
      <c r="F29" s="36">
        <f t="shared" si="0"/>
        <v>0</v>
      </c>
      <c r="G29" s="38"/>
      <c r="H29" s="38"/>
      <c r="I29" s="39">
        <f t="shared" si="1"/>
        <v>0</v>
      </c>
      <c r="J29" s="63">
        <f t="shared" si="2"/>
        <v>0</v>
      </c>
      <c r="K29" s="28"/>
    </row>
    <row r="30" spans="1:11" ht="92.25" customHeight="1">
      <c r="A30" s="62">
        <f t="shared" si="3"/>
        <v>28</v>
      </c>
      <c r="B30" s="18" t="s">
        <v>172</v>
      </c>
      <c r="C30" s="65" t="s">
        <v>57</v>
      </c>
      <c r="D30" s="34">
        <v>20</v>
      </c>
      <c r="E30" s="36"/>
      <c r="F30" s="36">
        <f t="shared" si="0"/>
        <v>0</v>
      </c>
      <c r="G30" s="38"/>
      <c r="H30" s="38"/>
      <c r="I30" s="39">
        <f t="shared" si="1"/>
        <v>0</v>
      </c>
      <c r="J30" s="63">
        <f t="shared" si="2"/>
        <v>0</v>
      </c>
      <c r="K30" s="85"/>
    </row>
    <row r="31" spans="1:11" ht="31.5" customHeight="1">
      <c r="A31" s="62">
        <f t="shared" si="3"/>
        <v>29</v>
      </c>
      <c r="B31" s="86" t="s">
        <v>219</v>
      </c>
      <c r="C31" s="84" t="s">
        <v>57</v>
      </c>
      <c r="D31" s="34">
        <v>13</v>
      </c>
      <c r="E31" s="36"/>
      <c r="F31" s="36">
        <f t="shared" si="0"/>
        <v>0</v>
      </c>
      <c r="G31" s="38"/>
      <c r="H31" s="38"/>
      <c r="I31" s="39">
        <f t="shared" si="1"/>
        <v>0</v>
      </c>
      <c r="J31" s="63">
        <f t="shared" si="2"/>
        <v>0</v>
      </c>
      <c r="K31" s="28"/>
    </row>
    <row r="32" spans="1:11" ht="31.5" customHeight="1">
      <c r="A32" s="62">
        <f t="shared" si="3"/>
        <v>30</v>
      </c>
      <c r="B32" s="86" t="s">
        <v>220</v>
      </c>
      <c r="C32" s="84" t="s">
        <v>57</v>
      </c>
      <c r="D32" s="34">
        <v>5</v>
      </c>
      <c r="E32" s="36"/>
      <c r="F32" s="36">
        <f t="shared" si="0"/>
        <v>0</v>
      </c>
      <c r="G32" s="38"/>
      <c r="H32" s="38"/>
      <c r="I32" s="39">
        <f t="shared" si="1"/>
        <v>0</v>
      </c>
      <c r="J32" s="63">
        <f t="shared" si="2"/>
        <v>0</v>
      </c>
      <c r="K32" s="28"/>
    </row>
    <row r="33" spans="1:11" ht="42" customHeight="1">
      <c r="A33" s="62">
        <f t="shared" si="3"/>
        <v>31</v>
      </c>
      <c r="B33" s="18" t="s">
        <v>23</v>
      </c>
      <c r="C33" s="84" t="s">
        <v>54</v>
      </c>
      <c r="D33" s="34">
        <v>550</v>
      </c>
      <c r="E33" s="36"/>
      <c r="F33" s="36">
        <f t="shared" si="0"/>
        <v>0</v>
      </c>
      <c r="G33" s="38"/>
      <c r="H33" s="38"/>
      <c r="I33" s="39">
        <f t="shared" si="1"/>
        <v>0</v>
      </c>
      <c r="J33" s="63">
        <f t="shared" si="2"/>
        <v>0</v>
      </c>
      <c r="K33" s="28"/>
    </row>
    <row r="34" spans="1:11" ht="41.25" customHeight="1">
      <c r="A34" s="62">
        <f t="shared" si="3"/>
        <v>32</v>
      </c>
      <c r="B34" s="18" t="s">
        <v>92</v>
      </c>
      <c r="C34" s="17" t="s">
        <v>57</v>
      </c>
      <c r="D34" s="34">
        <v>3</v>
      </c>
      <c r="E34" s="36"/>
      <c r="F34" s="36">
        <f t="shared" si="0"/>
        <v>0</v>
      </c>
      <c r="G34" s="38"/>
      <c r="H34" s="38"/>
      <c r="I34" s="39">
        <f t="shared" si="1"/>
        <v>0</v>
      </c>
      <c r="J34" s="63">
        <f t="shared" si="2"/>
        <v>0</v>
      </c>
      <c r="K34" s="28"/>
    </row>
    <row r="35" spans="1:11" ht="43.5" customHeight="1">
      <c r="A35" s="62">
        <f t="shared" si="3"/>
        <v>33</v>
      </c>
      <c r="B35" s="18" t="s">
        <v>93</v>
      </c>
      <c r="C35" s="17" t="s">
        <v>57</v>
      </c>
      <c r="D35" s="34">
        <v>3</v>
      </c>
      <c r="E35" s="36"/>
      <c r="F35" s="36">
        <f t="shared" si="0"/>
        <v>0</v>
      </c>
      <c r="G35" s="38"/>
      <c r="H35" s="38"/>
      <c r="I35" s="39">
        <f t="shared" si="1"/>
        <v>0</v>
      </c>
      <c r="J35" s="63">
        <f t="shared" si="2"/>
        <v>0</v>
      </c>
      <c r="K35" s="28"/>
    </row>
    <row r="36" spans="1:11" ht="43.5" customHeight="1">
      <c r="A36" s="62">
        <f t="shared" si="3"/>
        <v>34</v>
      </c>
      <c r="B36" s="18" t="s">
        <v>94</v>
      </c>
      <c r="C36" s="17" t="s">
        <v>57</v>
      </c>
      <c r="D36" s="34">
        <v>3</v>
      </c>
      <c r="E36" s="36"/>
      <c r="F36" s="36">
        <f t="shared" si="0"/>
        <v>0</v>
      </c>
      <c r="G36" s="38"/>
      <c r="H36" s="38"/>
      <c r="I36" s="39">
        <f t="shared" si="1"/>
        <v>0</v>
      </c>
      <c r="J36" s="63">
        <f t="shared" si="2"/>
        <v>0</v>
      </c>
      <c r="K36" s="28"/>
    </row>
    <row r="37" spans="1:11" ht="24" customHeight="1">
      <c r="A37" s="62">
        <f t="shared" si="3"/>
        <v>35</v>
      </c>
      <c r="B37" s="18" t="s">
        <v>5</v>
      </c>
      <c r="C37" s="84" t="s">
        <v>54</v>
      </c>
      <c r="D37" s="34">
        <v>40</v>
      </c>
      <c r="E37" s="38"/>
      <c r="F37" s="36">
        <f t="shared" si="0"/>
        <v>0</v>
      </c>
      <c r="G37" s="38"/>
      <c r="H37" s="38"/>
      <c r="I37" s="39">
        <f t="shared" si="1"/>
        <v>0</v>
      </c>
      <c r="J37" s="63">
        <f t="shared" si="2"/>
        <v>0</v>
      </c>
      <c r="K37" s="28"/>
    </row>
    <row r="38" spans="1:11" ht="51.75" customHeight="1">
      <c r="A38" s="62">
        <f t="shared" si="3"/>
        <v>36</v>
      </c>
      <c r="B38" s="18" t="s">
        <v>194</v>
      </c>
      <c r="C38" s="87" t="s">
        <v>193</v>
      </c>
      <c r="D38" s="34">
        <v>15</v>
      </c>
      <c r="E38" s="36"/>
      <c r="F38" s="36">
        <f t="shared" si="0"/>
        <v>0</v>
      </c>
      <c r="G38" s="38"/>
      <c r="H38" s="38"/>
      <c r="I38" s="39">
        <f t="shared" si="1"/>
        <v>0</v>
      </c>
      <c r="J38" s="63">
        <f t="shared" si="2"/>
        <v>0</v>
      </c>
      <c r="K38" s="28"/>
    </row>
    <row r="39" spans="1:11" ht="50.25" customHeight="1">
      <c r="A39" s="62">
        <f t="shared" si="3"/>
        <v>37</v>
      </c>
      <c r="B39" s="18" t="s">
        <v>127</v>
      </c>
      <c r="C39" s="84" t="s">
        <v>122</v>
      </c>
      <c r="D39" s="34">
        <v>100</v>
      </c>
      <c r="E39" s="36"/>
      <c r="F39" s="36">
        <f t="shared" si="0"/>
        <v>0</v>
      </c>
      <c r="G39" s="38"/>
      <c r="H39" s="38"/>
      <c r="I39" s="39">
        <f t="shared" si="1"/>
        <v>0</v>
      </c>
      <c r="J39" s="63">
        <f t="shared" si="2"/>
        <v>0</v>
      </c>
      <c r="K39" s="28"/>
    </row>
    <row r="40" spans="1:11" ht="52.5" customHeight="1">
      <c r="A40" s="62">
        <f t="shared" si="3"/>
        <v>38</v>
      </c>
      <c r="B40" s="18" t="s">
        <v>136</v>
      </c>
      <c r="C40" s="84" t="s">
        <v>57</v>
      </c>
      <c r="D40" s="34">
        <v>50</v>
      </c>
      <c r="E40" s="36"/>
      <c r="F40" s="36">
        <f t="shared" si="0"/>
        <v>0</v>
      </c>
      <c r="G40" s="38"/>
      <c r="H40" s="38"/>
      <c r="I40" s="39">
        <f t="shared" si="1"/>
        <v>0</v>
      </c>
      <c r="J40" s="63">
        <f t="shared" si="2"/>
        <v>0</v>
      </c>
      <c r="K40" s="28"/>
    </row>
    <row r="41" spans="1:11" ht="55.5" customHeight="1">
      <c r="A41" s="62">
        <f t="shared" si="3"/>
        <v>39</v>
      </c>
      <c r="B41" s="18" t="s">
        <v>137</v>
      </c>
      <c r="C41" s="84" t="s">
        <v>122</v>
      </c>
      <c r="D41" s="34">
        <v>100</v>
      </c>
      <c r="E41" s="36"/>
      <c r="F41" s="36">
        <f t="shared" si="0"/>
        <v>0</v>
      </c>
      <c r="G41" s="38"/>
      <c r="H41" s="38"/>
      <c r="I41" s="39">
        <f t="shared" si="1"/>
        <v>0</v>
      </c>
      <c r="J41" s="63">
        <f t="shared" si="2"/>
        <v>0</v>
      </c>
      <c r="K41" s="28"/>
    </row>
    <row r="42" spans="1:11" ht="93" customHeight="1">
      <c r="A42" s="62">
        <f t="shared" si="3"/>
        <v>40</v>
      </c>
      <c r="B42" s="18" t="s">
        <v>215</v>
      </c>
      <c r="C42" s="84" t="s">
        <v>54</v>
      </c>
      <c r="D42" s="34">
        <v>45</v>
      </c>
      <c r="E42" s="36"/>
      <c r="F42" s="36">
        <f t="shared" si="0"/>
        <v>0</v>
      </c>
      <c r="G42" s="38"/>
      <c r="H42" s="38"/>
      <c r="I42" s="39">
        <f>E42*1.23</f>
        <v>0</v>
      </c>
      <c r="J42" s="63">
        <f>D42*I42</f>
        <v>0</v>
      </c>
      <c r="K42" s="28"/>
    </row>
    <row r="43" spans="1:11" ht="25.5" customHeight="1">
      <c r="A43" s="62">
        <f t="shared" si="3"/>
        <v>41</v>
      </c>
      <c r="B43" s="18" t="s">
        <v>84</v>
      </c>
      <c r="C43" s="5" t="s">
        <v>57</v>
      </c>
      <c r="D43" s="34">
        <v>5</v>
      </c>
      <c r="E43" s="36"/>
      <c r="F43" s="36">
        <f t="shared" si="0"/>
        <v>0</v>
      </c>
      <c r="G43" s="38"/>
      <c r="H43" s="38"/>
      <c r="I43" s="39">
        <f t="shared" ref="I43:I78" si="7">E43*1.23</f>
        <v>0</v>
      </c>
      <c r="J43" s="63">
        <f t="shared" ref="J43:J78" si="8">D43*I43</f>
        <v>0</v>
      </c>
      <c r="K43" s="28"/>
    </row>
    <row r="44" spans="1:11" ht="82.5" customHeight="1">
      <c r="A44" s="62">
        <f t="shared" si="3"/>
        <v>42</v>
      </c>
      <c r="B44" s="88" t="s">
        <v>206</v>
      </c>
      <c r="C44" s="89" t="s">
        <v>54</v>
      </c>
      <c r="D44" s="89">
        <v>10</v>
      </c>
      <c r="E44" s="90"/>
      <c r="F44" s="36">
        <f t="shared" si="0"/>
        <v>0</v>
      </c>
      <c r="G44" s="89"/>
      <c r="H44" s="89"/>
      <c r="I44" s="39">
        <f t="shared" si="7"/>
        <v>0</v>
      </c>
      <c r="J44" s="63">
        <f t="shared" si="8"/>
        <v>0</v>
      </c>
      <c r="K44" s="89"/>
    </row>
    <row r="45" spans="1:11" ht="58.5" customHeight="1">
      <c r="A45" s="62">
        <f t="shared" si="3"/>
        <v>43</v>
      </c>
      <c r="B45" s="18" t="s">
        <v>95</v>
      </c>
      <c r="C45" s="91" t="s">
        <v>54</v>
      </c>
      <c r="D45" s="34">
        <v>150</v>
      </c>
      <c r="E45" s="36"/>
      <c r="F45" s="36">
        <f t="shared" si="0"/>
        <v>0</v>
      </c>
      <c r="G45" s="38"/>
      <c r="H45" s="38"/>
      <c r="I45" s="39">
        <f t="shared" si="7"/>
        <v>0</v>
      </c>
      <c r="J45" s="63">
        <f t="shared" si="8"/>
        <v>0</v>
      </c>
      <c r="K45" s="28"/>
    </row>
    <row r="46" spans="1:11" ht="30" customHeight="1">
      <c r="A46" s="62">
        <f t="shared" si="3"/>
        <v>44</v>
      </c>
      <c r="B46" s="18" t="s">
        <v>24</v>
      </c>
      <c r="C46" s="84" t="s">
        <v>54</v>
      </c>
      <c r="D46" s="34">
        <v>100</v>
      </c>
      <c r="E46" s="36"/>
      <c r="F46" s="36">
        <f t="shared" si="0"/>
        <v>0</v>
      </c>
      <c r="G46" s="38"/>
      <c r="H46" s="38"/>
      <c r="I46" s="39">
        <f t="shared" si="7"/>
        <v>0</v>
      </c>
      <c r="J46" s="63">
        <f t="shared" si="8"/>
        <v>0</v>
      </c>
      <c r="K46" s="28"/>
    </row>
    <row r="47" spans="1:11" ht="33" customHeight="1">
      <c r="A47" s="62">
        <f t="shared" si="3"/>
        <v>45</v>
      </c>
      <c r="B47" s="18" t="s">
        <v>203</v>
      </c>
      <c r="C47" s="91" t="s">
        <v>57</v>
      </c>
      <c r="D47" s="34">
        <v>5</v>
      </c>
      <c r="E47" s="38"/>
      <c r="F47" s="36">
        <f t="shared" si="0"/>
        <v>0</v>
      </c>
      <c r="G47" s="38"/>
      <c r="H47" s="38"/>
      <c r="I47" s="39">
        <f t="shared" si="7"/>
        <v>0</v>
      </c>
      <c r="J47" s="63">
        <f t="shared" si="8"/>
        <v>0</v>
      </c>
      <c r="K47" s="28"/>
    </row>
    <row r="48" spans="1:11" ht="30" customHeight="1">
      <c r="A48" s="62">
        <f t="shared" si="3"/>
        <v>46</v>
      </c>
      <c r="B48" s="18" t="s">
        <v>103</v>
      </c>
      <c r="C48" s="91" t="s">
        <v>57</v>
      </c>
      <c r="D48" s="34">
        <v>5</v>
      </c>
      <c r="E48" s="38"/>
      <c r="F48" s="36">
        <f t="shared" si="0"/>
        <v>0</v>
      </c>
      <c r="G48" s="38"/>
      <c r="H48" s="38"/>
      <c r="I48" s="39">
        <f t="shared" si="7"/>
        <v>0</v>
      </c>
      <c r="J48" s="63">
        <f t="shared" si="8"/>
        <v>0</v>
      </c>
      <c r="K48" s="28"/>
    </row>
    <row r="49" spans="1:11" ht="30" customHeight="1">
      <c r="A49" s="62">
        <f t="shared" si="3"/>
        <v>47</v>
      </c>
      <c r="B49" s="18" t="s">
        <v>104</v>
      </c>
      <c r="C49" s="91" t="s">
        <v>57</v>
      </c>
      <c r="D49" s="34">
        <v>5</v>
      </c>
      <c r="E49" s="38"/>
      <c r="F49" s="36">
        <f t="shared" si="0"/>
        <v>0</v>
      </c>
      <c r="G49" s="38"/>
      <c r="H49" s="38"/>
      <c r="I49" s="39">
        <f t="shared" si="7"/>
        <v>0</v>
      </c>
      <c r="J49" s="63">
        <f t="shared" si="8"/>
        <v>0</v>
      </c>
      <c r="K49" s="28"/>
    </row>
    <row r="50" spans="1:11" ht="39.75" customHeight="1">
      <c r="A50" s="62">
        <f t="shared" si="3"/>
        <v>48</v>
      </c>
      <c r="B50" s="18" t="s">
        <v>111</v>
      </c>
      <c r="C50" s="5" t="s">
        <v>54</v>
      </c>
      <c r="D50" s="34">
        <v>100</v>
      </c>
      <c r="E50" s="38"/>
      <c r="F50" s="36">
        <f t="shared" si="0"/>
        <v>0</v>
      </c>
      <c r="G50" s="38"/>
      <c r="H50" s="38"/>
      <c r="I50" s="39">
        <f t="shared" si="7"/>
        <v>0</v>
      </c>
      <c r="J50" s="63">
        <f t="shared" si="8"/>
        <v>0</v>
      </c>
      <c r="K50" s="28"/>
    </row>
    <row r="51" spans="1:11" ht="30" customHeight="1">
      <c r="A51" s="62">
        <f t="shared" si="3"/>
        <v>49</v>
      </c>
      <c r="B51" s="18" t="s">
        <v>116</v>
      </c>
      <c r="C51" s="84" t="s">
        <v>54</v>
      </c>
      <c r="D51" s="34">
        <v>200</v>
      </c>
      <c r="E51" s="36"/>
      <c r="F51" s="36">
        <f t="shared" si="0"/>
        <v>0</v>
      </c>
      <c r="G51" s="38"/>
      <c r="H51" s="38"/>
      <c r="I51" s="39">
        <f t="shared" si="7"/>
        <v>0</v>
      </c>
      <c r="J51" s="63">
        <f t="shared" si="8"/>
        <v>0</v>
      </c>
      <c r="K51" s="28"/>
    </row>
    <row r="52" spans="1:11" ht="39" customHeight="1">
      <c r="A52" s="62">
        <f t="shared" si="3"/>
        <v>50</v>
      </c>
      <c r="B52" s="18" t="s">
        <v>112</v>
      </c>
      <c r="C52" s="5" t="s">
        <v>54</v>
      </c>
      <c r="D52" s="34">
        <v>350</v>
      </c>
      <c r="E52" s="38"/>
      <c r="F52" s="36">
        <f t="shared" si="0"/>
        <v>0</v>
      </c>
      <c r="G52" s="38"/>
      <c r="H52" s="38"/>
      <c r="I52" s="39">
        <f t="shared" si="7"/>
        <v>0</v>
      </c>
      <c r="J52" s="63">
        <f t="shared" si="8"/>
        <v>0</v>
      </c>
      <c r="K52" s="28"/>
    </row>
    <row r="53" spans="1:11" ht="54.75" customHeight="1">
      <c r="A53" s="62">
        <f t="shared" si="3"/>
        <v>51</v>
      </c>
      <c r="B53" s="18" t="s">
        <v>207</v>
      </c>
      <c r="C53" s="84" t="s">
        <v>122</v>
      </c>
      <c r="D53" s="34">
        <v>100</v>
      </c>
      <c r="E53" s="36"/>
      <c r="F53" s="36">
        <f t="shared" si="0"/>
        <v>0</v>
      </c>
      <c r="G53" s="38"/>
      <c r="H53" s="38"/>
      <c r="I53" s="39">
        <f t="shared" si="7"/>
        <v>0</v>
      </c>
      <c r="J53" s="63">
        <f t="shared" si="8"/>
        <v>0</v>
      </c>
      <c r="K53" s="28"/>
    </row>
    <row r="54" spans="1:11" ht="54.75" customHeight="1">
      <c r="A54" s="62">
        <f t="shared" si="3"/>
        <v>52</v>
      </c>
      <c r="B54" s="18" t="s">
        <v>153</v>
      </c>
      <c r="C54" s="84" t="s">
        <v>122</v>
      </c>
      <c r="D54" s="34">
        <v>100</v>
      </c>
      <c r="E54" s="36"/>
      <c r="F54" s="36">
        <f t="shared" si="0"/>
        <v>0</v>
      </c>
      <c r="G54" s="38"/>
      <c r="H54" s="38"/>
      <c r="I54" s="39">
        <f t="shared" si="7"/>
        <v>0</v>
      </c>
      <c r="J54" s="63">
        <f t="shared" si="8"/>
        <v>0</v>
      </c>
      <c r="K54" s="28"/>
    </row>
    <row r="55" spans="1:11" ht="33.75" customHeight="1">
      <c r="A55" s="62">
        <f t="shared" si="3"/>
        <v>53</v>
      </c>
      <c r="B55" s="18" t="s">
        <v>115</v>
      </c>
      <c r="C55" s="91" t="s">
        <v>54</v>
      </c>
      <c r="D55" s="34">
        <v>500</v>
      </c>
      <c r="E55" s="38"/>
      <c r="F55" s="36">
        <f t="shared" si="0"/>
        <v>0</v>
      </c>
      <c r="G55" s="38"/>
      <c r="H55" s="38"/>
      <c r="I55" s="39">
        <f t="shared" si="7"/>
        <v>0</v>
      </c>
      <c r="J55" s="63">
        <f t="shared" si="8"/>
        <v>0</v>
      </c>
      <c r="K55" s="28"/>
    </row>
    <row r="56" spans="1:11" ht="30" customHeight="1">
      <c r="A56" s="62">
        <f t="shared" si="3"/>
        <v>54</v>
      </c>
      <c r="B56" s="18" t="s">
        <v>101</v>
      </c>
      <c r="C56" s="91" t="s">
        <v>54</v>
      </c>
      <c r="D56" s="34">
        <v>500</v>
      </c>
      <c r="E56" s="38"/>
      <c r="F56" s="36">
        <f t="shared" si="0"/>
        <v>0</v>
      </c>
      <c r="G56" s="38"/>
      <c r="H56" s="38"/>
      <c r="I56" s="39">
        <f t="shared" si="7"/>
        <v>0</v>
      </c>
      <c r="J56" s="63">
        <f t="shared" si="8"/>
        <v>0</v>
      </c>
      <c r="K56" s="28"/>
    </row>
    <row r="57" spans="1:11" ht="30" customHeight="1">
      <c r="A57" s="62">
        <f t="shared" si="3"/>
        <v>55</v>
      </c>
      <c r="B57" s="18" t="s">
        <v>102</v>
      </c>
      <c r="C57" s="91" t="s">
        <v>54</v>
      </c>
      <c r="D57" s="34">
        <v>500</v>
      </c>
      <c r="E57" s="38"/>
      <c r="F57" s="36">
        <f t="shared" si="0"/>
        <v>0</v>
      </c>
      <c r="G57" s="38"/>
      <c r="H57" s="38"/>
      <c r="I57" s="39">
        <f t="shared" si="7"/>
        <v>0</v>
      </c>
      <c r="J57" s="63">
        <f t="shared" si="8"/>
        <v>0</v>
      </c>
      <c r="K57" s="28"/>
    </row>
    <row r="58" spans="1:11" ht="30" customHeight="1">
      <c r="A58" s="62">
        <f t="shared" si="3"/>
        <v>56</v>
      </c>
      <c r="B58" s="18" t="s">
        <v>63</v>
      </c>
      <c r="C58" s="91" t="s">
        <v>54</v>
      </c>
      <c r="D58" s="34">
        <v>500</v>
      </c>
      <c r="E58" s="38"/>
      <c r="F58" s="36">
        <f t="shared" si="0"/>
        <v>0</v>
      </c>
      <c r="G58" s="38"/>
      <c r="H58" s="38"/>
      <c r="I58" s="39">
        <f t="shared" si="7"/>
        <v>0</v>
      </c>
      <c r="J58" s="63">
        <f t="shared" si="8"/>
        <v>0</v>
      </c>
      <c r="K58" s="28"/>
    </row>
    <row r="59" spans="1:11" ht="30" customHeight="1">
      <c r="A59" s="62">
        <f t="shared" si="3"/>
        <v>57</v>
      </c>
      <c r="B59" s="18" t="s">
        <v>64</v>
      </c>
      <c r="C59" s="5" t="s">
        <v>54</v>
      </c>
      <c r="D59" s="34">
        <v>25000</v>
      </c>
      <c r="E59" s="36"/>
      <c r="F59" s="36">
        <f t="shared" si="0"/>
        <v>0</v>
      </c>
      <c r="G59" s="38"/>
      <c r="H59" s="38"/>
      <c r="I59" s="39">
        <f t="shared" si="7"/>
        <v>0</v>
      </c>
      <c r="J59" s="63">
        <f t="shared" si="8"/>
        <v>0</v>
      </c>
      <c r="K59" s="28"/>
    </row>
    <row r="60" spans="1:11" ht="32.25" customHeight="1">
      <c r="A60" s="62">
        <f t="shared" si="3"/>
        <v>58</v>
      </c>
      <c r="B60" s="18" t="s">
        <v>7</v>
      </c>
      <c r="C60" s="5" t="s">
        <v>54</v>
      </c>
      <c r="D60" s="34">
        <v>15000</v>
      </c>
      <c r="E60" s="38"/>
      <c r="F60" s="36">
        <f t="shared" si="0"/>
        <v>0</v>
      </c>
      <c r="G60" s="38"/>
      <c r="H60" s="38"/>
      <c r="I60" s="39">
        <f t="shared" si="7"/>
        <v>0</v>
      </c>
      <c r="J60" s="63">
        <f t="shared" si="8"/>
        <v>0</v>
      </c>
      <c r="K60" s="28"/>
    </row>
    <row r="61" spans="1:11" ht="36" customHeight="1">
      <c r="A61" s="62">
        <f t="shared" si="3"/>
        <v>59</v>
      </c>
      <c r="B61" s="18" t="s">
        <v>65</v>
      </c>
      <c r="C61" s="5" t="s">
        <v>54</v>
      </c>
      <c r="D61" s="34">
        <v>500</v>
      </c>
      <c r="E61" s="38"/>
      <c r="F61" s="36">
        <f t="shared" si="0"/>
        <v>0</v>
      </c>
      <c r="G61" s="38"/>
      <c r="H61" s="38"/>
      <c r="I61" s="39">
        <f t="shared" si="7"/>
        <v>0</v>
      </c>
      <c r="J61" s="63">
        <f t="shared" si="8"/>
        <v>0</v>
      </c>
      <c r="K61" s="28"/>
    </row>
    <row r="62" spans="1:11" ht="36" customHeight="1">
      <c r="A62" s="62">
        <f t="shared" si="3"/>
        <v>60</v>
      </c>
      <c r="B62" s="18" t="s">
        <v>66</v>
      </c>
      <c r="C62" s="5" t="s">
        <v>54</v>
      </c>
      <c r="D62" s="34">
        <v>500</v>
      </c>
      <c r="E62" s="38"/>
      <c r="F62" s="36">
        <f t="shared" si="0"/>
        <v>0</v>
      </c>
      <c r="G62" s="38"/>
      <c r="H62" s="38"/>
      <c r="I62" s="39">
        <f t="shared" si="7"/>
        <v>0</v>
      </c>
      <c r="J62" s="63">
        <f t="shared" si="8"/>
        <v>0</v>
      </c>
      <c r="K62" s="28"/>
    </row>
    <row r="63" spans="1:11" ht="66.75" customHeight="1">
      <c r="A63" s="62">
        <f t="shared" si="3"/>
        <v>61</v>
      </c>
      <c r="B63" s="86" t="s">
        <v>208</v>
      </c>
      <c r="C63" s="92" t="s">
        <v>54</v>
      </c>
      <c r="D63" s="34">
        <v>2000</v>
      </c>
      <c r="E63" s="36"/>
      <c r="F63" s="36">
        <f t="shared" si="0"/>
        <v>0</v>
      </c>
      <c r="G63" s="38"/>
      <c r="H63" s="38"/>
      <c r="I63" s="39">
        <f t="shared" si="7"/>
        <v>0</v>
      </c>
      <c r="J63" s="63">
        <f t="shared" si="8"/>
        <v>0</v>
      </c>
      <c r="K63" s="28"/>
    </row>
    <row r="64" spans="1:11" ht="30" customHeight="1">
      <c r="A64" s="62">
        <f t="shared" si="3"/>
        <v>62</v>
      </c>
      <c r="B64" s="18" t="s">
        <v>6</v>
      </c>
      <c r="C64" s="91" t="s">
        <v>54</v>
      </c>
      <c r="D64" s="34">
        <v>7000</v>
      </c>
      <c r="E64" s="38"/>
      <c r="F64" s="36">
        <f t="shared" si="0"/>
        <v>0</v>
      </c>
      <c r="G64" s="38"/>
      <c r="H64" s="38"/>
      <c r="I64" s="39">
        <f t="shared" si="7"/>
        <v>0</v>
      </c>
      <c r="J64" s="63">
        <f t="shared" si="8"/>
        <v>0</v>
      </c>
      <c r="K64" s="28"/>
    </row>
    <row r="65" spans="1:12" ht="32.25" customHeight="1">
      <c r="A65" s="62">
        <f t="shared" si="3"/>
        <v>63</v>
      </c>
      <c r="B65" s="18" t="s">
        <v>89</v>
      </c>
      <c r="C65" s="5" t="s">
        <v>54</v>
      </c>
      <c r="D65" s="34">
        <v>1000</v>
      </c>
      <c r="E65" s="38"/>
      <c r="F65" s="36">
        <f t="shared" si="0"/>
        <v>0</v>
      </c>
      <c r="G65" s="38"/>
      <c r="H65" s="38"/>
      <c r="I65" s="39">
        <f t="shared" si="7"/>
        <v>0</v>
      </c>
      <c r="J65" s="63">
        <f t="shared" si="8"/>
        <v>0</v>
      </c>
      <c r="K65" s="28"/>
    </row>
    <row r="66" spans="1:12" ht="27.75" customHeight="1">
      <c r="A66" s="62">
        <f t="shared" si="3"/>
        <v>64</v>
      </c>
      <c r="B66" s="18" t="s">
        <v>138</v>
      </c>
      <c r="C66" s="5" t="s">
        <v>54</v>
      </c>
      <c r="D66" s="34">
        <v>10000</v>
      </c>
      <c r="E66" s="38"/>
      <c r="F66" s="36">
        <f t="shared" si="0"/>
        <v>0</v>
      </c>
      <c r="G66" s="38"/>
      <c r="H66" s="38"/>
      <c r="I66" s="39">
        <f t="shared" si="7"/>
        <v>0</v>
      </c>
      <c r="J66" s="63">
        <f t="shared" si="8"/>
        <v>0</v>
      </c>
      <c r="K66" s="28"/>
    </row>
    <row r="67" spans="1:12" ht="28.5" customHeight="1">
      <c r="A67" s="62">
        <f t="shared" si="3"/>
        <v>65</v>
      </c>
      <c r="B67" s="18" t="s">
        <v>25</v>
      </c>
      <c r="C67" s="5" t="s">
        <v>54</v>
      </c>
      <c r="D67" s="34">
        <v>50</v>
      </c>
      <c r="E67" s="36"/>
      <c r="F67" s="36">
        <f t="shared" si="0"/>
        <v>0</v>
      </c>
      <c r="G67" s="38"/>
      <c r="H67" s="38"/>
      <c r="I67" s="39">
        <f t="shared" si="7"/>
        <v>0</v>
      </c>
      <c r="J67" s="63">
        <f t="shared" si="8"/>
        <v>0</v>
      </c>
      <c r="K67" s="28"/>
    </row>
    <row r="68" spans="1:12" ht="25.5" customHeight="1">
      <c r="A68" s="62">
        <f t="shared" si="3"/>
        <v>66</v>
      </c>
      <c r="B68" s="93" t="s">
        <v>8</v>
      </c>
      <c r="C68" s="5" t="s">
        <v>54</v>
      </c>
      <c r="D68" s="34">
        <v>50</v>
      </c>
      <c r="E68" s="38"/>
      <c r="F68" s="36">
        <f t="shared" si="0"/>
        <v>0</v>
      </c>
      <c r="G68" s="38"/>
      <c r="H68" s="38"/>
      <c r="I68" s="39">
        <f t="shared" si="7"/>
        <v>0</v>
      </c>
      <c r="J68" s="63">
        <f t="shared" si="8"/>
        <v>0</v>
      </c>
      <c r="K68" s="28"/>
    </row>
    <row r="69" spans="1:12" ht="23.25" customHeight="1">
      <c r="A69" s="62">
        <f t="shared" si="3"/>
        <v>67</v>
      </c>
      <c r="B69" s="18" t="s">
        <v>26</v>
      </c>
      <c r="C69" s="5" t="s">
        <v>54</v>
      </c>
      <c r="D69" s="34">
        <v>350</v>
      </c>
      <c r="E69" s="38"/>
      <c r="F69" s="36">
        <f t="shared" si="0"/>
        <v>0</v>
      </c>
      <c r="G69" s="38"/>
      <c r="H69" s="38"/>
      <c r="I69" s="39">
        <f t="shared" si="7"/>
        <v>0</v>
      </c>
      <c r="J69" s="63">
        <f t="shared" si="8"/>
        <v>0</v>
      </c>
      <c r="K69" s="28"/>
      <c r="L69" s="50"/>
    </row>
    <row r="70" spans="1:12" ht="69" customHeight="1">
      <c r="A70" s="62">
        <f t="shared" ref="A70:A135" si="9">A69+1</f>
        <v>68</v>
      </c>
      <c r="B70" s="18" t="s">
        <v>201</v>
      </c>
      <c r="C70" s="91" t="s">
        <v>57</v>
      </c>
      <c r="D70" s="34">
        <v>15</v>
      </c>
      <c r="E70" s="36"/>
      <c r="F70" s="36">
        <f t="shared" si="0"/>
        <v>0</v>
      </c>
      <c r="G70" s="38"/>
      <c r="H70" s="38"/>
      <c r="I70" s="39">
        <f t="shared" si="7"/>
        <v>0</v>
      </c>
      <c r="J70" s="63">
        <f t="shared" si="8"/>
        <v>0</v>
      </c>
      <c r="K70" s="28"/>
    </row>
    <row r="71" spans="1:12" ht="75" customHeight="1">
      <c r="A71" s="62">
        <f t="shared" si="9"/>
        <v>69</v>
      </c>
      <c r="B71" s="18" t="s">
        <v>200</v>
      </c>
      <c r="C71" s="91" t="s">
        <v>54</v>
      </c>
      <c r="D71" s="34">
        <v>30000</v>
      </c>
      <c r="E71" s="38"/>
      <c r="F71" s="36">
        <f t="shared" si="0"/>
        <v>0</v>
      </c>
      <c r="G71" s="38"/>
      <c r="H71" s="38"/>
      <c r="I71" s="39">
        <f t="shared" si="7"/>
        <v>0</v>
      </c>
      <c r="J71" s="63">
        <f t="shared" si="8"/>
        <v>0</v>
      </c>
      <c r="K71" s="28"/>
    </row>
    <row r="72" spans="1:12" ht="70.5" customHeight="1">
      <c r="A72" s="62">
        <f t="shared" si="9"/>
        <v>70</v>
      </c>
      <c r="B72" s="18" t="s">
        <v>202</v>
      </c>
      <c r="C72" s="91" t="s">
        <v>54</v>
      </c>
      <c r="D72" s="34">
        <v>1800</v>
      </c>
      <c r="E72" s="38"/>
      <c r="F72" s="36">
        <f t="shared" si="0"/>
        <v>0</v>
      </c>
      <c r="G72" s="38"/>
      <c r="H72" s="38"/>
      <c r="I72" s="39">
        <f t="shared" si="7"/>
        <v>0</v>
      </c>
      <c r="J72" s="63">
        <f t="shared" si="8"/>
        <v>0</v>
      </c>
      <c r="K72" s="28"/>
    </row>
    <row r="73" spans="1:12" ht="129.75" customHeight="1">
      <c r="A73" s="62">
        <f t="shared" si="9"/>
        <v>71</v>
      </c>
      <c r="B73" s="18" t="s">
        <v>204</v>
      </c>
      <c r="C73" s="91" t="s">
        <v>122</v>
      </c>
      <c r="D73" s="34">
        <v>50</v>
      </c>
      <c r="E73" s="36"/>
      <c r="F73" s="36">
        <f t="shared" si="0"/>
        <v>0</v>
      </c>
      <c r="G73" s="38"/>
      <c r="H73" s="38"/>
      <c r="I73" s="39">
        <f t="shared" si="7"/>
        <v>0</v>
      </c>
      <c r="J73" s="63">
        <f t="shared" si="8"/>
        <v>0</v>
      </c>
      <c r="K73" s="28"/>
    </row>
    <row r="74" spans="1:12" ht="48" customHeight="1">
      <c r="A74" s="62">
        <f t="shared" si="9"/>
        <v>72</v>
      </c>
      <c r="B74" s="64" t="s">
        <v>121</v>
      </c>
      <c r="C74" s="65" t="s">
        <v>122</v>
      </c>
      <c r="D74" s="26">
        <v>30</v>
      </c>
      <c r="E74" s="66"/>
      <c r="F74" s="36">
        <f t="shared" si="0"/>
        <v>0</v>
      </c>
      <c r="G74" s="48"/>
      <c r="H74" s="67"/>
      <c r="I74" s="27">
        <f t="shared" si="7"/>
        <v>0</v>
      </c>
      <c r="J74" s="27">
        <f t="shared" si="8"/>
        <v>0</v>
      </c>
      <c r="K74" s="67"/>
    </row>
    <row r="75" spans="1:12" ht="43.5" customHeight="1">
      <c r="A75" s="62">
        <f t="shared" si="9"/>
        <v>73</v>
      </c>
      <c r="B75" s="18" t="s">
        <v>96</v>
      </c>
      <c r="C75" s="5" t="s">
        <v>54</v>
      </c>
      <c r="D75" s="34">
        <v>50</v>
      </c>
      <c r="E75" s="38"/>
      <c r="F75" s="36">
        <f t="shared" ref="F75:F147" si="10">D75*E75</f>
        <v>0</v>
      </c>
      <c r="G75" s="38"/>
      <c r="H75" s="38"/>
      <c r="I75" s="39">
        <f t="shared" si="7"/>
        <v>0</v>
      </c>
      <c r="J75" s="63">
        <f t="shared" si="8"/>
        <v>0</v>
      </c>
      <c r="K75" s="28"/>
    </row>
    <row r="76" spans="1:12" ht="69" customHeight="1">
      <c r="A76" s="62">
        <f t="shared" si="9"/>
        <v>74</v>
      </c>
      <c r="B76" s="6" t="s">
        <v>209</v>
      </c>
      <c r="C76" s="5" t="s">
        <v>54</v>
      </c>
      <c r="D76" s="17">
        <v>50</v>
      </c>
      <c r="E76" s="30"/>
      <c r="F76" s="27">
        <f t="shared" ref="F76:F77" si="11">E76*D76</f>
        <v>0</v>
      </c>
      <c r="G76" s="48"/>
      <c r="H76" s="28"/>
      <c r="I76" s="27">
        <f t="shared" si="7"/>
        <v>0</v>
      </c>
      <c r="J76" s="31">
        <f t="shared" si="8"/>
        <v>0</v>
      </c>
      <c r="K76" s="16"/>
    </row>
    <row r="77" spans="1:12" ht="77.25" customHeight="1">
      <c r="A77" s="62">
        <f t="shared" si="9"/>
        <v>75</v>
      </c>
      <c r="B77" s="6" t="s">
        <v>192</v>
      </c>
      <c r="C77" s="5" t="s">
        <v>54</v>
      </c>
      <c r="D77" s="17">
        <v>100</v>
      </c>
      <c r="E77" s="27"/>
      <c r="F77" s="27">
        <f t="shared" si="11"/>
        <v>0</v>
      </c>
      <c r="G77" s="48"/>
      <c r="H77" s="28"/>
      <c r="I77" s="27">
        <f t="shared" si="7"/>
        <v>0</v>
      </c>
      <c r="J77" s="31">
        <f t="shared" si="8"/>
        <v>0</v>
      </c>
      <c r="K77" s="16"/>
    </row>
    <row r="78" spans="1:12" ht="69" customHeight="1">
      <c r="A78" s="62">
        <f t="shared" si="9"/>
        <v>76</v>
      </c>
      <c r="B78" s="18" t="s">
        <v>163</v>
      </c>
      <c r="C78" s="91" t="s">
        <v>54</v>
      </c>
      <c r="D78" s="34">
        <v>20</v>
      </c>
      <c r="E78" s="38"/>
      <c r="F78" s="36">
        <f t="shared" si="10"/>
        <v>0</v>
      </c>
      <c r="G78" s="38"/>
      <c r="H78" s="38"/>
      <c r="I78" s="39">
        <f t="shared" si="7"/>
        <v>0</v>
      </c>
      <c r="J78" s="63">
        <f t="shared" si="8"/>
        <v>0</v>
      </c>
      <c r="K78" s="28"/>
    </row>
    <row r="79" spans="1:12" ht="30" customHeight="1">
      <c r="A79" s="62">
        <f t="shared" si="9"/>
        <v>77</v>
      </c>
      <c r="B79" s="18" t="s">
        <v>97</v>
      </c>
      <c r="C79" s="84" t="s">
        <v>54</v>
      </c>
      <c r="D79" s="34">
        <v>10</v>
      </c>
      <c r="E79" s="38"/>
      <c r="F79" s="36">
        <f t="shared" si="10"/>
        <v>0</v>
      </c>
      <c r="G79" s="38"/>
      <c r="H79" s="38"/>
      <c r="I79" s="39">
        <f t="shared" ref="I79:I112" si="12">E79*1.23</f>
        <v>0</v>
      </c>
      <c r="J79" s="63">
        <f t="shared" ref="J79:J112" si="13">D79*I79</f>
        <v>0</v>
      </c>
      <c r="K79" s="28"/>
    </row>
    <row r="80" spans="1:12" ht="30" customHeight="1">
      <c r="A80" s="62">
        <f t="shared" si="9"/>
        <v>78</v>
      </c>
      <c r="B80" s="18" t="s">
        <v>98</v>
      </c>
      <c r="C80" s="84" t="s">
        <v>54</v>
      </c>
      <c r="D80" s="34">
        <v>20</v>
      </c>
      <c r="E80" s="36"/>
      <c r="F80" s="36">
        <f t="shared" si="10"/>
        <v>0</v>
      </c>
      <c r="G80" s="38"/>
      <c r="H80" s="38"/>
      <c r="I80" s="39">
        <f t="shared" si="12"/>
        <v>0</v>
      </c>
      <c r="J80" s="63">
        <f t="shared" si="13"/>
        <v>0</v>
      </c>
      <c r="K80" s="28"/>
    </row>
    <row r="81" spans="1:11" ht="30" customHeight="1">
      <c r="A81" s="62">
        <f t="shared" si="9"/>
        <v>79</v>
      </c>
      <c r="B81" s="18" t="s">
        <v>131</v>
      </c>
      <c r="C81" s="84" t="s">
        <v>122</v>
      </c>
      <c r="D81" s="34">
        <v>10</v>
      </c>
      <c r="E81" s="36"/>
      <c r="F81" s="36">
        <f t="shared" si="10"/>
        <v>0</v>
      </c>
      <c r="G81" s="38"/>
      <c r="H81" s="38"/>
      <c r="I81" s="39">
        <f t="shared" si="12"/>
        <v>0</v>
      </c>
      <c r="J81" s="63">
        <f t="shared" si="13"/>
        <v>0</v>
      </c>
      <c r="K81" s="28"/>
    </row>
    <row r="82" spans="1:11" ht="30" customHeight="1">
      <c r="A82" s="62">
        <f t="shared" si="9"/>
        <v>80</v>
      </c>
      <c r="B82" s="18" t="s">
        <v>139</v>
      </c>
      <c r="C82" s="84" t="s">
        <v>122</v>
      </c>
      <c r="D82" s="34">
        <v>50</v>
      </c>
      <c r="E82" s="36"/>
      <c r="F82" s="36">
        <f t="shared" si="10"/>
        <v>0</v>
      </c>
      <c r="G82" s="38"/>
      <c r="H82" s="38"/>
      <c r="I82" s="39">
        <f t="shared" ref="I82" si="14">E82*1.23</f>
        <v>0</v>
      </c>
      <c r="J82" s="63">
        <f t="shared" ref="J82" si="15">D82*I82</f>
        <v>0</v>
      </c>
      <c r="K82" s="28"/>
    </row>
    <row r="83" spans="1:11" ht="36" customHeight="1">
      <c r="A83" s="62">
        <f t="shared" si="9"/>
        <v>81</v>
      </c>
      <c r="B83" s="18" t="s">
        <v>27</v>
      </c>
      <c r="C83" s="84" t="s">
        <v>54</v>
      </c>
      <c r="D83" s="34">
        <v>900</v>
      </c>
      <c r="E83" s="38"/>
      <c r="F83" s="36">
        <f t="shared" si="10"/>
        <v>0</v>
      </c>
      <c r="G83" s="38"/>
      <c r="H83" s="38"/>
      <c r="I83" s="39">
        <f t="shared" si="12"/>
        <v>0</v>
      </c>
      <c r="J83" s="63">
        <f t="shared" si="13"/>
        <v>0</v>
      </c>
      <c r="K83" s="28"/>
    </row>
    <row r="84" spans="1:11" ht="36" customHeight="1">
      <c r="A84" s="62">
        <f t="shared" si="9"/>
        <v>82</v>
      </c>
      <c r="B84" s="18" t="s">
        <v>154</v>
      </c>
      <c r="C84" s="84" t="s">
        <v>122</v>
      </c>
      <c r="D84" s="34">
        <v>50</v>
      </c>
      <c r="E84" s="38"/>
      <c r="F84" s="36">
        <f t="shared" si="10"/>
        <v>0</v>
      </c>
      <c r="G84" s="38"/>
      <c r="H84" s="38"/>
      <c r="I84" s="39">
        <f t="shared" si="12"/>
        <v>0</v>
      </c>
      <c r="J84" s="63">
        <f t="shared" si="13"/>
        <v>0</v>
      </c>
      <c r="K84" s="28"/>
    </row>
    <row r="85" spans="1:11" ht="93.75" customHeight="1">
      <c r="A85" s="62">
        <f t="shared" si="9"/>
        <v>83</v>
      </c>
      <c r="B85" s="94" t="s">
        <v>88</v>
      </c>
      <c r="C85" s="17" t="s">
        <v>54</v>
      </c>
      <c r="D85" s="34">
        <v>50</v>
      </c>
      <c r="E85" s="36"/>
      <c r="F85" s="36">
        <f t="shared" si="10"/>
        <v>0</v>
      </c>
      <c r="G85" s="38"/>
      <c r="H85" s="38"/>
      <c r="I85" s="39">
        <f t="shared" si="12"/>
        <v>0</v>
      </c>
      <c r="J85" s="63">
        <f t="shared" si="13"/>
        <v>0</v>
      </c>
      <c r="K85" s="28"/>
    </row>
    <row r="86" spans="1:11" ht="29.25" customHeight="1">
      <c r="A86" s="62">
        <f t="shared" si="9"/>
        <v>84</v>
      </c>
      <c r="B86" s="18" t="s">
        <v>86</v>
      </c>
      <c r="C86" s="84" t="s">
        <v>57</v>
      </c>
      <c r="D86" s="34">
        <v>5</v>
      </c>
      <c r="E86" s="36"/>
      <c r="F86" s="36">
        <f t="shared" si="10"/>
        <v>0</v>
      </c>
      <c r="G86" s="38"/>
      <c r="H86" s="38"/>
      <c r="I86" s="39">
        <f t="shared" si="12"/>
        <v>0</v>
      </c>
      <c r="J86" s="63">
        <f t="shared" si="13"/>
        <v>0</v>
      </c>
      <c r="K86" s="28"/>
    </row>
    <row r="87" spans="1:11" ht="44.25" customHeight="1">
      <c r="A87" s="62">
        <f t="shared" si="9"/>
        <v>85</v>
      </c>
      <c r="B87" s="18" t="s">
        <v>60</v>
      </c>
      <c r="C87" s="84" t="s">
        <v>56</v>
      </c>
      <c r="D87" s="34">
        <v>100</v>
      </c>
      <c r="E87" s="36"/>
      <c r="F87" s="36">
        <f t="shared" si="10"/>
        <v>0</v>
      </c>
      <c r="G87" s="38"/>
      <c r="H87" s="38"/>
      <c r="I87" s="39">
        <f t="shared" si="12"/>
        <v>0</v>
      </c>
      <c r="J87" s="63">
        <f t="shared" si="13"/>
        <v>0</v>
      </c>
      <c r="K87" s="28"/>
    </row>
    <row r="88" spans="1:11" ht="32.25" customHeight="1">
      <c r="A88" s="62">
        <f t="shared" si="9"/>
        <v>86</v>
      </c>
      <c r="B88" s="18" t="s">
        <v>128</v>
      </c>
      <c r="C88" s="84" t="s">
        <v>122</v>
      </c>
      <c r="D88" s="34">
        <v>10</v>
      </c>
      <c r="E88" s="36"/>
      <c r="F88" s="36">
        <f t="shared" si="10"/>
        <v>0</v>
      </c>
      <c r="G88" s="38"/>
      <c r="H88" s="38"/>
      <c r="I88" s="39">
        <f t="shared" si="12"/>
        <v>0</v>
      </c>
      <c r="J88" s="63">
        <f t="shared" si="13"/>
        <v>0</v>
      </c>
      <c r="K88" s="28"/>
    </row>
    <row r="89" spans="1:11" ht="30" customHeight="1">
      <c r="A89" s="62">
        <f t="shared" si="9"/>
        <v>87</v>
      </c>
      <c r="B89" s="18" t="s">
        <v>9</v>
      </c>
      <c r="C89" s="84" t="s">
        <v>54</v>
      </c>
      <c r="D89" s="34">
        <v>400</v>
      </c>
      <c r="E89" s="36"/>
      <c r="F89" s="36">
        <f t="shared" si="10"/>
        <v>0</v>
      </c>
      <c r="G89" s="38"/>
      <c r="H89" s="38"/>
      <c r="I89" s="39">
        <f t="shared" si="12"/>
        <v>0</v>
      </c>
      <c r="J89" s="63">
        <f t="shared" si="13"/>
        <v>0</v>
      </c>
      <c r="K89" s="28"/>
    </row>
    <row r="90" spans="1:11" ht="30" customHeight="1">
      <c r="A90" s="62">
        <f t="shared" si="9"/>
        <v>88</v>
      </c>
      <c r="B90" s="18" t="s">
        <v>10</v>
      </c>
      <c r="C90" s="84" t="s">
        <v>54</v>
      </c>
      <c r="D90" s="34">
        <v>400</v>
      </c>
      <c r="E90" s="38"/>
      <c r="F90" s="36">
        <f t="shared" si="10"/>
        <v>0</v>
      </c>
      <c r="G90" s="38"/>
      <c r="H90" s="38"/>
      <c r="I90" s="39">
        <f t="shared" si="12"/>
        <v>0</v>
      </c>
      <c r="J90" s="63">
        <f t="shared" si="13"/>
        <v>0</v>
      </c>
      <c r="K90" s="28"/>
    </row>
    <row r="91" spans="1:11" ht="30" customHeight="1">
      <c r="A91" s="62">
        <f t="shared" si="9"/>
        <v>89</v>
      </c>
      <c r="B91" s="18" t="s">
        <v>28</v>
      </c>
      <c r="C91" s="84" t="s">
        <v>54</v>
      </c>
      <c r="D91" s="34">
        <v>40</v>
      </c>
      <c r="E91" s="36"/>
      <c r="F91" s="36">
        <f t="shared" si="10"/>
        <v>0</v>
      </c>
      <c r="G91" s="38"/>
      <c r="H91" s="38"/>
      <c r="I91" s="39">
        <f t="shared" si="12"/>
        <v>0</v>
      </c>
      <c r="J91" s="63">
        <f t="shared" si="13"/>
        <v>0</v>
      </c>
      <c r="K91" s="28"/>
    </row>
    <row r="92" spans="1:11" ht="61.5" customHeight="1">
      <c r="A92" s="62">
        <f t="shared" si="9"/>
        <v>90</v>
      </c>
      <c r="B92" s="18" t="s">
        <v>132</v>
      </c>
      <c r="C92" s="84" t="s">
        <v>57</v>
      </c>
      <c r="D92" s="34">
        <v>10</v>
      </c>
      <c r="E92" s="36"/>
      <c r="F92" s="36">
        <f t="shared" si="10"/>
        <v>0</v>
      </c>
      <c r="G92" s="38"/>
      <c r="H92" s="38"/>
      <c r="I92" s="39">
        <f t="shared" si="12"/>
        <v>0</v>
      </c>
      <c r="J92" s="63">
        <f t="shared" si="13"/>
        <v>0</v>
      </c>
      <c r="K92" s="28"/>
    </row>
    <row r="93" spans="1:11" ht="30" customHeight="1">
      <c r="A93" s="62">
        <f t="shared" si="9"/>
        <v>91</v>
      </c>
      <c r="B93" s="18" t="s">
        <v>11</v>
      </c>
      <c r="C93" s="84" t="s">
        <v>57</v>
      </c>
      <c r="D93" s="34">
        <v>3</v>
      </c>
      <c r="E93" s="36"/>
      <c r="F93" s="36">
        <f t="shared" si="10"/>
        <v>0</v>
      </c>
      <c r="G93" s="38"/>
      <c r="H93" s="38"/>
      <c r="I93" s="39">
        <f t="shared" si="12"/>
        <v>0</v>
      </c>
      <c r="J93" s="63">
        <f t="shared" si="13"/>
        <v>0</v>
      </c>
      <c r="K93" s="28"/>
    </row>
    <row r="94" spans="1:11" ht="28.5" customHeight="1">
      <c r="A94" s="62">
        <f t="shared" si="9"/>
        <v>92</v>
      </c>
      <c r="B94" s="18" t="s">
        <v>12</v>
      </c>
      <c r="C94" s="84" t="s">
        <v>57</v>
      </c>
      <c r="D94" s="34">
        <v>3</v>
      </c>
      <c r="E94" s="36"/>
      <c r="F94" s="36">
        <f t="shared" si="10"/>
        <v>0</v>
      </c>
      <c r="G94" s="38"/>
      <c r="H94" s="38"/>
      <c r="I94" s="39">
        <f t="shared" si="12"/>
        <v>0</v>
      </c>
      <c r="J94" s="63">
        <f t="shared" si="13"/>
        <v>0</v>
      </c>
      <c r="K94" s="28"/>
    </row>
    <row r="95" spans="1:11" ht="30" customHeight="1">
      <c r="A95" s="62">
        <f t="shared" si="9"/>
        <v>93</v>
      </c>
      <c r="B95" s="18" t="s">
        <v>29</v>
      </c>
      <c r="C95" s="84" t="s">
        <v>54</v>
      </c>
      <c r="D95" s="34">
        <v>80</v>
      </c>
      <c r="E95" s="38"/>
      <c r="F95" s="36">
        <f t="shared" si="10"/>
        <v>0</v>
      </c>
      <c r="G95" s="38"/>
      <c r="H95" s="38"/>
      <c r="I95" s="39">
        <f t="shared" si="12"/>
        <v>0</v>
      </c>
      <c r="J95" s="63">
        <f t="shared" si="13"/>
        <v>0</v>
      </c>
      <c r="K95" s="28"/>
    </row>
    <row r="96" spans="1:11" ht="21" customHeight="1">
      <c r="A96" s="62">
        <f t="shared" si="9"/>
        <v>94</v>
      </c>
      <c r="B96" s="18" t="s">
        <v>173</v>
      </c>
      <c r="C96" s="84" t="s">
        <v>54</v>
      </c>
      <c r="D96" s="34">
        <v>15</v>
      </c>
      <c r="E96" s="36"/>
      <c r="F96" s="36">
        <f t="shared" si="10"/>
        <v>0</v>
      </c>
      <c r="G96" s="38"/>
      <c r="H96" s="38"/>
      <c r="I96" s="39">
        <f t="shared" si="12"/>
        <v>0</v>
      </c>
      <c r="J96" s="63">
        <f t="shared" si="13"/>
        <v>0</v>
      </c>
      <c r="K96" s="28"/>
    </row>
    <row r="97" spans="1:11" ht="30" customHeight="1">
      <c r="A97" s="62">
        <f t="shared" si="9"/>
        <v>95</v>
      </c>
      <c r="B97" s="18" t="s">
        <v>174</v>
      </c>
      <c r="C97" s="84" t="s">
        <v>58</v>
      </c>
      <c r="D97" s="34">
        <v>80</v>
      </c>
      <c r="E97" s="36"/>
      <c r="F97" s="36">
        <f t="shared" si="10"/>
        <v>0</v>
      </c>
      <c r="G97" s="38"/>
      <c r="H97" s="38"/>
      <c r="I97" s="39">
        <f t="shared" si="12"/>
        <v>0</v>
      </c>
      <c r="J97" s="63">
        <f t="shared" si="13"/>
        <v>0</v>
      </c>
      <c r="K97" s="28"/>
    </row>
    <row r="98" spans="1:11" ht="30" customHeight="1">
      <c r="A98" s="62">
        <f t="shared" si="9"/>
        <v>96</v>
      </c>
      <c r="B98" s="18" t="s">
        <v>175</v>
      </c>
      <c r="C98" s="92" t="s">
        <v>58</v>
      </c>
      <c r="D98" s="34">
        <v>4000</v>
      </c>
      <c r="E98" s="36"/>
      <c r="F98" s="36">
        <f t="shared" si="10"/>
        <v>0</v>
      </c>
      <c r="G98" s="38"/>
      <c r="H98" s="38"/>
      <c r="I98" s="39">
        <f t="shared" si="12"/>
        <v>0</v>
      </c>
      <c r="J98" s="63">
        <f t="shared" si="13"/>
        <v>0</v>
      </c>
      <c r="K98" s="28"/>
    </row>
    <row r="99" spans="1:11" ht="30" customHeight="1">
      <c r="A99" s="62">
        <f t="shared" si="9"/>
        <v>97</v>
      </c>
      <c r="B99" s="18" t="s">
        <v>176</v>
      </c>
      <c r="C99" s="84" t="s">
        <v>85</v>
      </c>
      <c r="D99" s="34">
        <v>10</v>
      </c>
      <c r="E99" s="36"/>
      <c r="F99" s="36">
        <f t="shared" si="10"/>
        <v>0</v>
      </c>
      <c r="G99" s="38"/>
      <c r="H99" s="38"/>
      <c r="I99" s="39">
        <f t="shared" si="12"/>
        <v>0</v>
      </c>
      <c r="J99" s="63">
        <f t="shared" si="13"/>
        <v>0</v>
      </c>
      <c r="K99" s="28"/>
    </row>
    <row r="100" spans="1:11" ht="30" customHeight="1">
      <c r="A100" s="62">
        <f t="shared" si="9"/>
        <v>98</v>
      </c>
      <c r="B100" s="18" t="s">
        <v>177</v>
      </c>
      <c r="C100" s="84" t="s">
        <v>85</v>
      </c>
      <c r="D100" s="34">
        <v>5</v>
      </c>
      <c r="E100" s="36"/>
      <c r="F100" s="36">
        <f t="shared" si="10"/>
        <v>0</v>
      </c>
      <c r="G100" s="38"/>
      <c r="H100" s="38"/>
      <c r="I100" s="39">
        <f t="shared" si="12"/>
        <v>0</v>
      </c>
      <c r="J100" s="63">
        <f t="shared" si="13"/>
        <v>0</v>
      </c>
      <c r="K100" s="28"/>
    </row>
    <row r="101" spans="1:11" ht="30" customHeight="1">
      <c r="A101" s="62">
        <f t="shared" si="9"/>
        <v>99</v>
      </c>
      <c r="B101" s="18" t="s">
        <v>178</v>
      </c>
      <c r="C101" s="84" t="s">
        <v>58</v>
      </c>
      <c r="D101" s="34">
        <v>100</v>
      </c>
      <c r="E101" s="36"/>
      <c r="F101" s="36">
        <f t="shared" si="10"/>
        <v>0</v>
      </c>
      <c r="G101" s="38"/>
      <c r="H101" s="38"/>
      <c r="I101" s="39">
        <f t="shared" si="12"/>
        <v>0</v>
      </c>
      <c r="J101" s="63">
        <f t="shared" si="13"/>
        <v>0</v>
      </c>
      <c r="K101" s="28"/>
    </row>
    <row r="102" spans="1:11" ht="30.75" customHeight="1">
      <c r="A102" s="62">
        <f t="shared" si="9"/>
        <v>100</v>
      </c>
      <c r="B102" s="18" t="s">
        <v>179</v>
      </c>
      <c r="C102" s="84" t="s">
        <v>58</v>
      </c>
      <c r="D102" s="34">
        <v>4</v>
      </c>
      <c r="E102" s="36"/>
      <c r="F102" s="36">
        <f t="shared" si="10"/>
        <v>0</v>
      </c>
      <c r="G102" s="38"/>
      <c r="H102" s="38"/>
      <c r="I102" s="39">
        <f t="shared" si="12"/>
        <v>0</v>
      </c>
      <c r="J102" s="63">
        <f t="shared" si="13"/>
        <v>0</v>
      </c>
      <c r="K102" s="28"/>
    </row>
    <row r="103" spans="1:11" ht="34.5" customHeight="1">
      <c r="A103" s="62">
        <f t="shared" si="9"/>
        <v>101</v>
      </c>
      <c r="B103" s="18" t="s">
        <v>180</v>
      </c>
      <c r="C103" s="84" t="s">
        <v>58</v>
      </c>
      <c r="D103" s="34">
        <v>150</v>
      </c>
      <c r="E103" s="36"/>
      <c r="F103" s="36">
        <f t="shared" si="10"/>
        <v>0</v>
      </c>
      <c r="G103" s="38"/>
      <c r="H103" s="38"/>
      <c r="I103" s="39">
        <f t="shared" si="12"/>
        <v>0</v>
      </c>
      <c r="J103" s="63">
        <f t="shared" si="13"/>
        <v>0</v>
      </c>
      <c r="K103" s="28"/>
    </row>
    <row r="104" spans="1:11" ht="38.25" customHeight="1">
      <c r="A104" s="62">
        <f t="shared" si="9"/>
        <v>102</v>
      </c>
      <c r="B104" s="18" t="s">
        <v>199</v>
      </c>
      <c r="C104" s="84" t="s">
        <v>57</v>
      </c>
      <c r="D104" s="34">
        <v>15</v>
      </c>
      <c r="E104" s="36"/>
      <c r="F104" s="36">
        <f t="shared" si="10"/>
        <v>0</v>
      </c>
      <c r="G104" s="38"/>
      <c r="H104" s="38"/>
      <c r="I104" s="39">
        <f t="shared" si="12"/>
        <v>0</v>
      </c>
      <c r="J104" s="63">
        <f t="shared" si="13"/>
        <v>0</v>
      </c>
      <c r="K104" s="28"/>
    </row>
    <row r="105" spans="1:11" ht="30" customHeight="1">
      <c r="A105" s="62">
        <f t="shared" si="9"/>
        <v>103</v>
      </c>
      <c r="B105" s="18" t="s">
        <v>30</v>
      </c>
      <c r="C105" s="84" t="s">
        <v>57</v>
      </c>
      <c r="D105" s="34">
        <v>15</v>
      </c>
      <c r="E105" s="36"/>
      <c r="F105" s="36">
        <f t="shared" si="10"/>
        <v>0</v>
      </c>
      <c r="G105" s="38"/>
      <c r="H105" s="38"/>
      <c r="I105" s="39">
        <f t="shared" si="12"/>
        <v>0</v>
      </c>
      <c r="J105" s="63">
        <f t="shared" si="13"/>
        <v>0</v>
      </c>
      <c r="K105" s="28"/>
    </row>
    <row r="106" spans="1:11" ht="27" customHeight="1">
      <c r="A106" s="62">
        <f t="shared" si="9"/>
        <v>104</v>
      </c>
      <c r="B106" s="18" t="s">
        <v>31</v>
      </c>
      <c r="C106" s="84" t="s">
        <v>57</v>
      </c>
      <c r="D106" s="34">
        <v>21</v>
      </c>
      <c r="E106" s="36"/>
      <c r="F106" s="36">
        <f t="shared" si="10"/>
        <v>0</v>
      </c>
      <c r="G106" s="38"/>
      <c r="H106" s="38"/>
      <c r="I106" s="39">
        <f t="shared" si="12"/>
        <v>0</v>
      </c>
      <c r="J106" s="63">
        <f t="shared" si="13"/>
        <v>0</v>
      </c>
      <c r="K106" s="28"/>
    </row>
    <row r="107" spans="1:11" ht="22.5" customHeight="1">
      <c r="A107" s="62">
        <f t="shared" si="9"/>
        <v>105</v>
      </c>
      <c r="B107" s="18" t="s">
        <v>32</v>
      </c>
      <c r="C107" s="5" t="s">
        <v>54</v>
      </c>
      <c r="D107" s="34">
        <v>600</v>
      </c>
      <c r="E107" s="36"/>
      <c r="F107" s="36">
        <f t="shared" si="10"/>
        <v>0</v>
      </c>
      <c r="G107" s="38"/>
      <c r="H107" s="38"/>
      <c r="I107" s="39">
        <f t="shared" si="12"/>
        <v>0</v>
      </c>
      <c r="J107" s="63">
        <f t="shared" si="13"/>
        <v>0</v>
      </c>
      <c r="K107" s="28"/>
    </row>
    <row r="108" spans="1:11" ht="27.75" customHeight="1">
      <c r="A108" s="62">
        <f t="shared" si="9"/>
        <v>106</v>
      </c>
      <c r="B108" s="18" t="s">
        <v>14</v>
      </c>
      <c r="C108" s="5" t="s">
        <v>54</v>
      </c>
      <c r="D108" s="34">
        <v>10</v>
      </c>
      <c r="E108" s="36"/>
      <c r="F108" s="36">
        <f t="shared" si="10"/>
        <v>0</v>
      </c>
      <c r="G108" s="38"/>
      <c r="H108" s="38"/>
      <c r="I108" s="39">
        <f t="shared" si="12"/>
        <v>0</v>
      </c>
      <c r="J108" s="63">
        <f t="shared" si="13"/>
        <v>0</v>
      </c>
      <c r="K108" s="28"/>
    </row>
    <row r="109" spans="1:11" ht="81" customHeight="1">
      <c r="A109" s="62">
        <f t="shared" si="9"/>
        <v>107</v>
      </c>
      <c r="B109" s="60" t="s">
        <v>149</v>
      </c>
      <c r="C109" s="68" t="s">
        <v>122</v>
      </c>
      <c r="D109" s="34">
        <v>10000</v>
      </c>
      <c r="E109" s="36"/>
      <c r="F109" s="36">
        <f t="shared" si="10"/>
        <v>0</v>
      </c>
      <c r="G109" s="38"/>
      <c r="H109" s="38"/>
      <c r="I109" s="39">
        <f t="shared" si="12"/>
        <v>0</v>
      </c>
      <c r="J109" s="63">
        <f t="shared" si="13"/>
        <v>0</v>
      </c>
      <c r="K109" s="28"/>
    </row>
    <row r="110" spans="1:11" ht="84" customHeight="1">
      <c r="A110" s="62">
        <f t="shared" si="9"/>
        <v>108</v>
      </c>
      <c r="B110" s="65" t="s">
        <v>150</v>
      </c>
      <c r="C110" s="17" t="s">
        <v>54</v>
      </c>
      <c r="D110" s="34">
        <v>10000</v>
      </c>
      <c r="E110" s="36"/>
      <c r="F110" s="36">
        <f t="shared" si="10"/>
        <v>0</v>
      </c>
      <c r="G110" s="38"/>
      <c r="H110" s="38"/>
      <c r="I110" s="39">
        <f t="shared" si="12"/>
        <v>0</v>
      </c>
      <c r="J110" s="63">
        <f t="shared" si="13"/>
        <v>0</v>
      </c>
      <c r="K110" s="28"/>
    </row>
    <row r="111" spans="1:11" ht="34.5" customHeight="1">
      <c r="A111" s="62">
        <f t="shared" si="9"/>
        <v>109</v>
      </c>
      <c r="B111" s="18" t="s">
        <v>145</v>
      </c>
      <c r="C111" s="5" t="s">
        <v>54</v>
      </c>
      <c r="D111" s="34">
        <v>200</v>
      </c>
      <c r="E111" s="36"/>
      <c r="F111" s="36">
        <f t="shared" si="10"/>
        <v>0</v>
      </c>
      <c r="G111" s="38"/>
      <c r="H111" s="38"/>
      <c r="I111" s="39">
        <f t="shared" si="12"/>
        <v>0</v>
      </c>
      <c r="J111" s="63">
        <f t="shared" si="13"/>
        <v>0</v>
      </c>
      <c r="K111" s="28"/>
    </row>
    <row r="112" spans="1:11" ht="36.75" customHeight="1">
      <c r="A112" s="62">
        <f t="shared" si="9"/>
        <v>110</v>
      </c>
      <c r="B112" s="18" t="s">
        <v>33</v>
      </c>
      <c r="C112" s="5" t="s">
        <v>54</v>
      </c>
      <c r="D112" s="34">
        <v>150</v>
      </c>
      <c r="E112" s="36"/>
      <c r="F112" s="36">
        <f t="shared" si="10"/>
        <v>0</v>
      </c>
      <c r="G112" s="38"/>
      <c r="H112" s="38"/>
      <c r="I112" s="39">
        <f t="shared" si="12"/>
        <v>0</v>
      </c>
      <c r="J112" s="63">
        <f t="shared" si="13"/>
        <v>0</v>
      </c>
      <c r="K112" s="28"/>
    </row>
    <row r="113" spans="1:11" ht="20.25" customHeight="1">
      <c r="A113" s="62">
        <f t="shared" si="9"/>
        <v>111</v>
      </c>
      <c r="B113" s="18" t="s">
        <v>13</v>
      </c>
      <c r="C113" s="5" t="s">
        <v>54</v>
      </c>
      <c r="D113" s="34">
        <v>5</v>
      </c>
      <c r="E113" s="36"/>
      <c r="F113" s="36">
        <f t="shared" si="10"/>
        <v>0</v>
      </c>
      <c r="G113" s="38"/>
      <c r="H113" s="38"/>
      <c r="I113" s="39">
        <f t="shared" ref="I113:I153" si="16">E113*1.23</f>
        <v>0</v>
      </c>
      <c r="J113" s="63">
        <f t="shared" ref="J113:J153" si="17">D113*I113</f>
        <v>0</v>
      </c>
      <c r="K113" s="28"/>
    </row>
    <row r="114" spans="1:11" ht="36.75" customHeight="1">
      <c r="A114" s="62">
        <f t="shared" si="9"/>
        <v>112</v>
      </c>
      <c r="B114" s="18" t="s">
        <v>166</v>
      </c>
      <c r="C114" s="5" t="s">
        <v>54</v>
      </c>
      <c r="D114" s="34">
        <v>20</v>
      </c>
      <c r="E114" s="36"/>
      <c r="F114" s="36">
        <f t="shared" si="10"/>
        <v>0</v>
      </c>
      <c r="G114" s="38"/>
      <c r="H114" s="38"/>
      <c r="I114" s="39">
        <f t="shared" si="16"/>
        <v>0</v>
      </c>
      <c r="J114" s="63">
        <f t="shared" si="17"/>
        <v>0</v>
      </c>
      <c r="K114" s="28"/>
    </row>
    <row r="115" spans="1:11" ht="36.75" customHeight="1">
      <c r="A115" s="62">
        <f t="shared" si="9"/>
        <v>113</v>
      </c>
      <c r="B115" s="18" t="s">
        <v>214</v>
      </c>
      <c r="C115" s="5" t="s">
        <v>122</v>
      </c>
      <c r="D115" s="34">
        <v>20</v>
      </c>
      <c r="E115" s="36"/>
      <c r="F115" s="36">
        <f t="shared" si="10"/>
        <v>0</v>
      </c>
      <c r="G115" s="38"/>
      <c r="H115" s="38"/>
      <c r="I115" s="39">
        <f t="shared" si="16"/>
        <v>0</v>
      </c>
      <c r="J115" s="63">
        <f t="shared" si="17"/>
        <v>0</v>
      </c>
      <c r="K115" s="28"/>
    </row>
    <row r="116" spans="1:11" ht="30" customHeight="1">
      <c r="A116" s="62">
        <f t="shared" si="9"/>
        <v>114</v>
      </c>
      <c r="B116" s="18" t="s">
        <v>99</v>
      </c>
      <c r="C116" s="5" t="s">
        <v>54</v>
      </c>
      <c r="D116" s="34">
        <v>80</v>
      </c>
      <c r="E116" s="36"/>
      <c r="F116" s="36">
        <f t="shared" si="10"/>
        <v>0</v>
      </c>
      <c r="G116" s="38"/>
      <c r="H116" s="38"/>
      <c r="I116" s="39">
        <f t="shared" si="16"/>
        <v>0</v>
      </c>
      <c r="J116" s="63">
        <f t="shared" si="17"/>
        <v>0</v>
      </c>
      <c r="K116" s="28"/>
    </row>
    <row r="117" spans="1:11" ht="30" customHeight="1">
      <c r="A117" s="62">
        <f t="shared" si="9"/>
        <v>115</v>
      </c>
      <c r="B117" s="18" t="s">
        <v>34</v>
      </c>
      <c r="C117" s="84" t="s">
        <v>57</v>
      </c>
      <c r="D117" s="34">
        <v>30</v>
      </c>
      <c r="E117" s="36"/>
      <c r="F117" s="36">
        <f t="shared" si="10"/>
        <v>0</v>
      </c>
      <c r="G117" s="38"/>
      <c r="H117" s="38"/>
      <c r="I117" s="39">
        <f t="shared" si="16"/>
        <v>0</v>
      </c>
      <c r="J117" s="63">
        <f t="shared" si="17"/>
        <v>0</v>
      </c>
      <c r="K117" s="28"/>
    </row>
    <row r="118" spans="1:11" ht="73.5" customHeight="1">
      <c r="A118" s="62">
        <f t="shared" si="9"/>
        <v>116</v>
      </c>
      <c r="B118" s="18" t="s">
        <v>212</v>
      </c>
      <c r="C118" s="84" t="s">
        <v>57</v>
      </c>
      <c r="D118" s="34">
        <v>20</v>
      </c>
      <c r="E118" s="36"/>
      <c r="F118" s="36">
        <f t="shared" si="10"/>
        <v>0</v>
      </c>
      <c r="G118" s="38"/>
      <c r="H118" s="38"/>
      <c r="I118" s="39">
        <f t="shared" si="16"/>
        <v>0</v>
      </c>
      <c r="J118" s="63">
        <f t="shared" si="17"/>
        <v>0</v>
      </c>
      <c r="K118" s="28"/>
    </row>
    <row r="119" spans="1:11" ht="60" customHeight="1">
      <c r="A119" s="62">
        <f t="shared" si="9"/>
        <v>117</v>
      </c>
      <c r="B119" s="60" t="s">
        <v>182</v>
      </c>
      <c r="C119" s="64" t="s">
        <v>122</v>
      </c>
      <c r="D119" s="34">
        <v>15</v>
      </c>
      <c r="E119" s="36"/>
      <c r="F119" s="36">
        <f t="shared" si="10"/>
        <v>0</v>
      </c>
      <c r="G119" s="38"/>
      <c r="H119" s="38"/>
      <c r="I119" s="39">
        <f t="shared" si="16"/>
        <v>0</v>
      </c>
      <c r="J119" s="63">
        <f t="shared" si="17"/>
        <v>0</v>
      </c>
      <c r="K119" s="28"/>
    </row>
    <row r="120" spans="1:11" ht="31.5" customHeight="1">
      <c r="A120" s="62">
        <f t="shared" si="9"/>
        <v>118</v>
      </c>
      <c r="B120" s="18" t="s">
        <v>108</v>
      </c>
      <c r="C120" s="5" t="s">
        <v>54</v>
      </c>
      <c r="D120" s="34">
        <v>100</v>
      </c>
      <c r="E120" s="36"/>
      <c r="F120" s="36">
        <f t="shared" si="10"/>
        <v>0</v>
      </c>
      <c r="G120" s="38"/>
      <c r="H120" s="38"/>
      <c r="I120" s="39">
        <f t="shared" si="16"/>
        <v>0</v>
      </c>
      <c r="J120" s="63">
        <f t="shared" si="17"/>
        <v>0</v>
      </c>
      <c r="K120" s="28"/>
    </row>
    <row r="121" spans="1:11" ht="31.5" customHeight="1">
      <c r="A121" s="62">
        <f t="shared" si="9"/>
        <v>119</v>
      </c>
      <c r="B121" s="18" t="s">
        <v>109</v>
      </c>
      <c r="C121" s="5" t="s">
        <v>54</v>
      </c>
      <c r="D121" s="34">
        <v>50</v>
      </c>
      <c r="E121" s="38"/>
      <c r="F121" s="36">
        <f t="shared" si="10"/>
        <v>0</v>
      </c>
      <c r="G121" s="38"/>
      <c r="H121" s="38"/>
      <c r="I121" s="39">
        <f t="shared" si="16"/>
        <v>0</v>
      </c>
      <c r="J121" s="63">
        <f t="shared" si="17"/>
        <v>0</v>
      </c>
      <c r="K121" s="28"/>
    </row>
    <row r="122" spans="1:11" ht="31.5" customHeight="1">
      <c r="A122" s="62">
        <f t="shared" si="9"/>
        <v>120</v>
      </c>
      <c r="B122" s="18" t="s">
        <v>107</v>
      </c>
      <c r="C122" s="5" t="s">
        <v>54</v>
      </c>
      <c r="D122" s="34">
        <v>500</v>
      </c>
      <c r="E122" s="36"/>
      <c r="F122" s="36">
        <f t="shared" si="10"/>
        <v>0</v>
      </c>
      <c r="G122" s="38"/>
      <c r="H122" s="38"/>
      <c r="I122" s="39">
        <f t="shared" si="16"/>
        <v>0</v>
      </c>
      <c r="J122" s="63">
        <f t="shared" si="17"/>
        <v>0</v>
      </c>
      <c r="K122" s="28"/>
    </row>
    <row r="123" spans="1:11" ht="31.5" customHeight="1">
      <c r="A123" s="62">
        <f t="shared" si="9"/>
        <v>121</v>
      </c>
      <c r="B123" s="18" t="s">
        <v>196</v>
      </c>
      <c r="C123" s="5" t="s">
        <v>122</v>
      </c>
      <c r="D123" s="34">
        <v>50</v>
      </c>
      <c r="E123" s="36"/>
      <c r="F123" s="36">
        <f t="shared" si="10"/>
        <v>0</v>
      </c>
      <c r="G123" s="38"/>
      <c r="H123" s="38"/>
      <c r="I123" s="39">
        <f t="shared" si="16"/>
        <v>0</v>
      </c>
      <c r="J123" s="63">
        <f t="shared" si="17"/>
        <v>0</v>
      </c>
      <c r="K123" s="28"/>
    </row>
    <row r="124" spans="1:11" ht="31.5" customHeight="1">
      <c r="A124" s="62">
        <f t="shared" si="9"/>
        <v>122</v>
      </c>
      <c r="B124" s="18" t="s">
        <v>205</v>
      </c>
      <c r="C124" s="5" t="s">
        <v>122</v>
      </c>
      <c r="D124" s="34">
        <v>10</v>
      </c>
      <c r="E124" s="36"/>
      <c r="F124" s="36">
        <f t="shared" si="10"/>
        <v>0</v>
      </c>
      <c r="G124" s="38"/>
      <c r="H124" s="38"/>
      <c r="I124" s="39">
        <f t="shared" si="16"/>
        <v>0</v>
      </c>
      <c r="J124" s="63">
        <f t="shared" si="17"/>
        <v>0</v>
      </c>
      <c r="K124" s="28"/>
    </row>
    <row r="125" spans="1:11" ht="74.25" customHeight="1">
      <c r="A125" s="62">
        <f t="shared" si="9"/>
        <v>123</v>
      </c>
      <c r="B125" s="18" t="s">
        <v>221</v>
      </c>
      <c r="C125" s="5" t="s">
        <v>122</v>
      </c>
      <c r="D125" s="34">
        <v>100</v>
      </c>
      <c r="E125" s="36"/>
      <c r="F125" s="36">
        <f t="shared" si="10"/>
        <v>0</v>
      </c>
      <c r="G125" s="38"/>
      <c r="H125" s="38"/>
      <c r="I125" s="39">
        <f t="shared" si="16"/>
        <v>0</v>
      </c>
      <c r="J125" s="63">
        <f t="shared" si="17"/>
        <v>0</v>
      </c>
      <c r="K125" s="28"/>
    </row>
    <row r="126" spans="1:11" ht="95.25" customHeight="1">
      <c r="A126" s="62">
        <f t="shared" si="9"/>
        <v>124</v>
      </c>
      <c r="B126" s="18" t="s">
        <v>223</v>
      </c>
      <c r="C126" s="5" t="s">
        <v>122</v>
      </c>
      <c r="D126" s="34">
        <v>100</v>
      </c>
      <c r="E126" s="36"/>
      <c r="F126" s="36">
        <f t="shared" si="10"/>
        <v>0</v>
      </c>
      <c r="G126" s="38"/>
      <c r="H126" s="38"/>
      <c r="I126" s="39">
        <f t="shared" si="16"/>
        <v>0</v>
      </c>
      <c r="J126" s="63">
        <f t="shared" si="17"/>
        <v>0</v>
      </c>
      <c r="K126" s="28"/>
    </row>
    <row r="127" spans="1:11" ht="85.5" customHeight="1">
      <c r="A127" s="62">
        <f t="shared" si="9"/>
        <v>125</v>
      </c>
      <c r="B127" s="18" t="s">
        <v>222</v>
      </c>
      <c r="C127" s="5" t="s">
        <v>122</v>
      </c>
      <c r="D127" s="34">
        <v>100</v>
      </c>
      <c r="E127" s="36"/>
      <c r="F127" s="36">
        <f t="shared" si="10"/>
        <v>0</v>
      </c>
      <c r="G127" s="38"/>
      <c r="H127" s="38"/>
      <c r="I127" s="39">
        <f t="shared" si="16"/>
        <v>0</v>
      </c>
      <c r="J127" s="63">
        <f t="shared" si="17"/>
        <v>0</v>
      </c>
      <c r="K127" s="28"/>
    </row>
    <row r="128" spans="1:11" ht="47.25" customHeight="1">
      <c r="A128" s="62">
        <f t="shared" si="9"/>
        <v>126</v>
      </c>
      <c r="B128" s="18" t="s">
        <v>181</v>
      </c>
      <c r="C128" s="84" t="s">
        <v>54</v>
      </c>
      <c r="D128" s="34">
        <v>20</v>
      </c>
      <c r="E128" s="36"/>
      <c r="F128" s="36">
        <f t="shared" si="10"/>
        <v>0</v>
      </c>
      <c r="G128" s="38"/>
      <c r="H128" s="38"/>
      <c r="I128" s="39">
        <f t="shared" si="16"/>
        <v>0</v>
      </c>
      <c r="J128" s="63">
        <f t="shared" si="17"/>
        <v>0</v>
      </c>
      <c r="K128" s="28"/>
    </row>
    <row r="129" spans="1:11" ht="30" customHeight="1">
      <c r="A129" s="62">
        <f t="shared" si="9"/>
        <v>127</v>
      </c>
      <c r="B129" s="18" t="s">
        <v>83</v>
      </c>
      <c r="C129" s="84" t="s">
        <v>54</v>
      </c>
      <c r="D129" s="34">
        <v>20</v>
      </c>
      <c r="E129" s="36"/>
      <c r="F129" s="36">
        <f t="shared" si="10"/>
        <v>0</v>
      </c>
      <c r="G129" s="38"/>
      <c r="H129" s="38"/>
      <c r="I129" s="39">
        <f t="shared" si="16"/>
        <v>0</v>
      </c>
      <c r="J129" s="63">
        <f t="shared" si="17"/>
        <v>0</v>
      </c>
      <c r="K129" s="28"/>
    </row>
    <row r="130" spans="1:11" ht="37.5" customHeight="1">
      <c r="A130" s="62">
        <f t="shared" si="9"/>
        <v>128</v>
      </c>
      <c r="B130" s="18" t="s">
        <v>100</v>
      </c>
      <c r="C130" s="84" t="s">
        <v>54</v>
      </c>
      <c r="D130" s="34">
        <v>100</v>
      </c>
      <c r="E130" s="36"/>
      <c r="F130" s="36">
        <f t="shared" si="10"/>
        <v>0</v>
      </c>
      <c r="G130" s="38"/>
      <c r="H130" s="38"/>
      <c r="I130" s="39">
        <f t="shared" si="16"/>
        <v>0</v>
      </c>
      <c r="J130" s="63">
        <f t="shared" si="17"/>
        <v>0</v>
      </c>
      <c r="K130" s="28"/>
    </row>
    <row r="131" spans="1:11" ht="30" customHeight="1">
      <c r="A131" s="62">
        <f t="shared" si="9"/>
        <v>129</v>
      </c>
      <c r="B131" s="18" t="s">
        <v>35</v>
      </c>
      <c r="C131" s="84" t="s">
        <v>54</v>
      </c>
      <c r="D131" s="34">
        <v>100</v>
      </c>
      <c r="E131" s="36"/>
      <c r="F131" s="36">
        <f t="shared" si="10"/>
        <v>0</v>
      </c>
      <c r="G131" s="38"/>
      <c r="H131" s="38"/>
      <c r="I131" s="39">
        <f t="shared" si="16"/>
        <v>0</v>
      </c>
      <c r="J131" s="63">
        <f t="shared" si="17"/>
        <v>0</v>
      </c>
      <c r="K131" s="28"/>
    </row>
    <row r="132" spans="1:11" ht="30" customHeight="1">
      <c r="A132" s="62">
        <f t="shared" si="9"/>
        <v>130</v>
      </c>
      <c r="B132" s="18" t="s">
        <v>15</v>
      </c>
      <c r="C132" s="5" t="s">
        <v>54</v>
      </c>
      <c r="D132" s="34">
        <v>20</v>
      </c>
      <c r="E132" s="36"/>
      <c r="F132" s="36">
        <f t="shared" si="10"/>
        <v>0</v>
      </c>
      <c r="G132" s="38"/>
      <c r="H132" s="38"/>
      <c r="I132" s="39">
        <f t="shared" si="16"/>
        <v>0</v>
      </c>
      <c r="J132" s="63">
        <f t="shared" si="17"/>
        <v>0</v>
      </c>
      <c r="K132" s="28"/>
    </row>
    <row r="133" spans="1:11" ht="44.25" customHeight="1">
      <c r="A133" s="62">
        <f t="shared" si="9"/>
        <v>131</v>
      </c>
      <c r="B133" s="18" t="s">
        <v>134</v>
      </c>
      <c r="C133" s="84" t="s">
        <v>122</v>
      </c>
      <c r="D133" s="34">
        <v>10</v>
      </c>
      <c r="E133" s="36"/>
      <c r="F133" s="36">
        <f t="shared" si="10"/>
        <v>0</v>
      </c>
      <c r="G133" s="38"/>
      <c r="H133" s="38"/>
      <c r="I133" s="39">
        <f t="shared" si="16"/>
        <v>0</v>
      </c>
      <c r="J133" s="63">
        <f t="shared" si="17"/>
        <v>0</v>
      </c>
      <c r="K133" s="28"/>
    </row>
    <row r="134" spans="1:11" ht="45" customHeight="1">
      <c r="A134" s="62">
        <f t="shared" si="9"/>
        <v>132</v>
      </c>
      <c r="B134" s="18" t="s">
        <v>118</v>
      </c>
      <c r="C134" s="5" t="s">
        <v>54</v>
      </c>
      <c r="D134" s="34">
        <v>400</v>
      </c>
      <c r="E134" s="36"/>
      <c r="F134" s="36">
        <f t="shared" si="10"/>
        <v>0</v>
      </c>
      <c r="G134" s="38"/>
      <c r="H134" s="38"/>
      <c r="I134" s="39">
        <f t="shared" si="16"/>
        <v>0</v>
      </c>
      <c r="J134" s="63">
        <f t="shared" si="17"/>
        <v>0</v>
      </c>
      <c r="K134" s="28"/>
    </row>
    <row r="135" spans="1:11" ht="48.75" customHeight="1">
      <c r="A135" s="62">
        <f t="shared" si="9"/>
        <v>133</v>
      </c>
      <c r="B135" s="18" t="s">
        <v>119</v>
      </c>
      <c r="C135" s="5" t="s">
        <v>54</v>
      </c>
      <c r="D135" s="34">
        <v>600</v>
      </c>
      <c r="E135" s="36"/>
      <c r="F135" s="36">
        <f t="shared" si="10"/>
        <v>0</v>
      </c>
      <c r="G135" s="38"/>
      <c r="H135" s="38"/>
      <c r="I135" s="39">
        <f t="shared" si="16"/>
        <v>0</v>
      </c>
      <c r="J135" s="63">
        <f t="shared" si="17"/>
        <v>0</v>
      </c>
      <c r="K135" s="28"/>
    </row>
    <row r="136" spans="1:11" ht="52.5" customHeight="1">
      <c r="A136" s="62">
        <f t="shared" ref="A136:A181" si="18">A135+1</f>
        <v>134</v>
      </c>
      <c r="B136" s="18" t="s">
        <v>120</v>
      </c>
      <c r="C136" s="5" t="s">
        <v>54</v>
      </c>
      <c r="D136" s="34">
        <v>20</v>
      </c>
      <c r="E136" s="36"/>
      <c r="F136" s="36">
        <f t="shared" si="10"/>
        <v>0</v>
      </c>
      <c r="G136" s="38"/>
      <c r="H136" s="38"/>
      <c r="I136" s="39">
        <f t="shared" si="16"/>
        <v>0</v>
      </c>
      <c r="J136" s="63">
        <f t="shared" si="17"/>
        <v>0</v>
      </c>
      <c r="K136" s="28"/>
    </row>
    <row r="137" spans="1:11" ht="33" customHeight="1">
      <c r="A137" s="62">
        <f t="shared" si="18"/>
        <v>135</v>
      </c>
      <c r="B137" s="18" t="s">
        <v>105</v>
      </c>
      <c r="C137" s="5" t="s">
        <v>54</v>
      </c>
      <c r="D137" s="34">
        <v>300</v>
      </c>
      <c r="E137" s="36"/>
      <c r="F137" s="36">
        <f t="shared" si="10"/>
        <v>0</v>
      </c>
      <c r="G137" s="38"/>
      <c r="H137" s="38"/>
      <c r="I137" s="39">
        <f t="shared" si="16"/>
        <v>0</v>
      </c>
      <c r="J137" s="63">
        <f t="shared" si="17"/>
        <v>0</v>
      </c>
      <c r="K137" s="28"/>
    </row>
    <row r="138" spans="1:11" ht="33.75" customHeight="1">
      <c r="A138" s="62">
        <f t="shared" si="18"/>
        <v>136</v>
      </c>
      <c r="B138" s="18" t="s">
        <v>106</v>
      </c>
      <c r="C138" s="5" t="s">
        <v>54</v>
      </c>
      <c r="D138" s="34">
        <v>900</v>
      </c>
      <c r="E138" s="36"/>
      <c r="F138" s="36">
        <f t="shared" si="10"/>
        <v>0</v>
      </c>
      <c r="G138" s="38"/>
      <c r="H138" s="38"/>
      <c r="I138" s="39">
        <f t="shared" si="16"/>
        <v>0</v>
      </c>
      <c r="J138" s="63">
        <f t="shared" si="17"/>
        <v>0</v>
      </c>
      <c r="K138" s="28"/>
    </row>
    <row r="139" spans="1:11" ht="34.5" customHeight="1">
      <c r="A139" s="62">
        <f t="shared" si="18"/>
        <v>137</v>
      </c>
      <c r="B139" s="18" t="s">
        <v>16</v>
      </c>
      <c r="C139" s="5" t="s">
        <v>54</v>
      </c>
      <c r="D139" s="34">
        <v>100</v>
      </c>
      <c r="E139" s="38"/>
      <c r="F139" s="36">
        <f t="shared" si="10"/>
        <v>0</v>
      </c>
      <c r="G139" s="38"/>
      <c r="H139" s="38"/>
      <c r="I139" s="39">
        <f t="shared" si="16"/>
        <v>0</v>
      </c>
      <c r="J139" s="63">
        <f t="shared" si="17"/>
        <v>0</v>
      </c>
      <c r="K139" s="28"/>
    </row>
    <row r="140" spans="1:11" ht="57" customHeight="1">
      <c r="A140" s="62">
        <f t="shared" si="18"/>
        <v>138</v>
      </c>
      <c r="B140" s="95" t="s">
        <v>125</v>
      </c>
      <c r="C140" s="64" t="s">
        <v>122</v>
      </c>
      <c r="D140" s="34">
        <v>10</v>
      </c>
      <c r="E140" s="36"/>
      <c r="F140" s="36">
        <f t="shared" si="10"/>
        <v>0</v>
      </c>
      <c r="G140" s="38"/>
      <c r="H140" s="38"/>
      <c r="I140" s="39">
        <f t="shared" si="16"/>
        <v>0</v>
      </c>
      <c r="J140" s="63">
        <f t="shared" si="17"/>
        <v>0</v>
      </c>
      <c r="K140" s="28"/>
    </row>
    <row r="141" spans="1:11" ht="27" customHeight="1">
      <c r="A141" s="62">
        <f t="shared" si="18"/>
        <v>139</v>
      </c>
      <c r="B141" s="18" t="s">
        <v>36</v>
      </c>
      <c r="C141" s="84" t="s">
        <v>57</v>
      </c>
      <c r="D141" s="34">
        <v>400</v>
      </c>
      <c r="E141" s="36"/>
      <c r="F141" s="36">
        <f t="shared" si="10"/>
        <v>0</v>
      </c>
      <c r="G141" s="38"/>
      <c r="H141" s="38"/>
      <c r="I141" s="39">
        <f t="shared" si="16"/>
        <v>0</v>
      </c>
      <c r="J141" s="63">
        <f t="shared" si="17"/>
        <v>0</v>
      </c>
      <c r="K141" s="28"/>
    </row>
    <row r="142" spans="1:11" ht="22.5" customHeight="1">
      <c r="A142" s="62">
        <f t="shared" si="18"/>
        <v>140</v>
      </c>
      <c r="B142" s="18" t="s">
        <v>37</v>
      </c>
      <c r="C142" s="84" t="s">
        <v>57</v>
      </c>
      <c r="D142" s="34">
        <v>80</v>
      </c>
      <c r="E142" s="36"/>
      <c r="F142" s="36">
        <f t="shared" si="10"/>
        <v>0</v>
      </c>
      <c r="G142" s="38"/>
      <c r="H142" s="38"/>
      <c r="I142" s="39">
        <f t="shared" si="16"/>
        <v>0</v>
      </c>
      <c r="J142" s="63">
        <f t="shared" si="17"/>
        <v>0</v>
      </c>
      <c r="K142" s="28"/>
    </row>
    <row r="143" spans="1:11" ht="22.5" customHeight="1">
      <c r="A143" s="62">
        <f t="shared" si="18"/>
        <v>141</v>
      </c>
      <c r="B143" s="18" t="s">
        <v>38</v>
      </c>
      <c r="C143" s="84" t="s">
        <v>57</v>
      </c>
      <c r="D143" s="34">
        <v>20</v>
      </c>
      <c r="E143" s="36"/>
      <c r="F143" s="36">
        <f t="shared" si="10"/>
        <v>0</v>
      </c>
      <c r="G143" s="38"/>
      <c r="H143" s="38"/>
      <c r="I143" s="39">
        <f t="shared" si="16"/>
        <v>0</v>
      </c>
      <c r="J143" s="63">
        <f t="shared" si="17"/>
        <v>0</v>
      </c>
      <c r="K143" s="28"/>
    </row>
    <row r="144" spans="1:11" ht="30" customHeight="1">
      <c r="A144" s="62">
        <f t="shared" si="18"/>
        <v>142</v>
      </c>
      <c r="B144" s="18" t="s">
        <v>82</v>
      </c>
      <c r="C144" s="5" t="s">
        <v>57</v>
      </c>
      <c r="D144" s="34">
        <v>5</v>
      </c>
      <c r="E144" s="36"/>
      <c r="F144" s="36">
        <f t="shared" si="10"/>
        <v>0</v>
      </c>
      <c r="G144" s="38"/>
      <c r="H144" s="38"/>
      <c r="I144" s="39">
        <f t="shared" si="16"/>
        <v>0</v>
      </c>
      <c r="J144" s="63">
        <f t="shared" si="17"/>
        <v>0</v>
      </c>
      <c r="K144" s="28"/>
    </row>
    <row r="145" spans="1:11" ht="71.25" customHeight="1">
      <c r="A145" s="62">
        <f t="shared" si="18"/>
        <v>143</v>
      </c>
      <c r="B145" s="26" t="s">
        <v>183</v>
      </c>
      <c r="C145" s="17" t="s">
        <v>122</v>
      </c>
      <c r="D145" s="34">
        <v>5</v>
      </c>
      <c r="E145" s="36"/>
      <c r="F145" s="36">
        <f t="shared" si="10"/>
        <v>0</v>
      </c>
      <c r="G145" s="38"/>
      <c r="H145" s="38"/>
      <c r="I145" s="39">
        <f t="shared" si="16"/>
        <v>0</v>
      </c>
      <c r="J145" s="63">
        <f t="shared" si="17"/>
        <v>0</v>
      </c>
      <c r="K145" s="28"/>
    </row>
    <row r="146" spans="1:11" ht="30" customHeight="1">
      <c r="A146" s="62">
        <f t="shared" si="18"/>
        <v>144</v>
      </c>
      <c r="B146" s="18" t="s">
        <v>184</v>
      </c>
      <c r="C146" s="5" t="s">
        <v>54</v>
      </c>
      <c r="D146" s="34">
        <v>10</v>
      </c>
      <c r="E146" s="36"/>
      <c r="F146" s="36">
        <f t="shared" si="10"/>
        <v>0</v>
      </c>
      <c r="G146" s="38"/>
      <c r="H146" s="38"/>
      <c r="I146" s="39">
        <f t="shared" si="16"/>
        <v>0</v>
      </c>
      <c r="J146" s="63">
        <f t="shared" si="17"/>
        <v>0</v>
      </c>
      <c r="K146" s="28"/>
    </row>
    <row r="147" spans="1:11" ht="32.25" customHeight="1">
      <c r="A147" s="62">
        <f t="shared" si="18"/>
        <v>145</v>
      </c>
      <c r="B147" s="18" t="s">
        <v>185</v>
      </c>
      <c r="C147" s="5" t="s">
        <v>54</v>
      </c>
      <c r="D147" s="34">
        <v>5</v>
      </c>
      <c r="E147" s="36"/>
      <c r="F147" s="36">
        <f t="shared" si="10"/>
        <v>0</v>
      </c>
      <c r="G147" s="38"/>
      <c r="H147" s="38"/>
      <c r="I147" s="39">
        <f t="shared" si="16"/>
        <v>0</v>
      </c>
      <c r="J147" s="63">
        <f t="shared" si="17"/>
        <v>0</v>
      </c>
      <c r="K147" s="28"/>
    </row>
    <row r="148" spans="1:11" ht="24" customHeight="1">
      <c r="A148" s="62">
        <f t="shared" si="18"/>
        <v>146</v>
      </c>
      <c r="B148" s="18" t="s">
        <v>186</v>
      </c>
      <c r="C148" s="5" t="s">
        <v>54</v>
      </c>
      <c r="D148" s="34">
        <v>5</v>
      </c>
      <c r="E148" s="36"/>
      <c r="F148" s="36">
        <f t="shared" ref="F148:F181" si="19">D148*E148</f>
        <v>0</v>
      </c>
      <c r="G148" s="38"/>
      <c r="H148" s="38"/>
      <c r="I148" s="39">
        <f t="shared" si="16"/>
        <v>0</v>
      </c>
      <c r="J148" s="63">
        <f t="shared" si="17"/>
        <v>0</v>
      </c>
      <c r="K148" s="28"/>
    </row>
    <row r="149" spans="1:11" ht="82.5" customHeight="1">
      <c r="A149" s="62">
        <f t="shared" si="18"/>
        <v>147</v>
      </c>
      <c r="B149" s="18" t="s">
        <v>110</v>
      </c>
      <c r="C149" s="5" t="s">
        <v>54</v>
      </c>
      <c r="D149" s="34">
        <v>20</v>
      </c>
      <c r="E149" s="36"/>
      <c r="F149" s="36">
        <f t="shared" si="19"/>
        <v>0</v>
      </c>
      <c r="G149" s="38"/>
      <c r="H149" s="38"/>
      <c r="I149" s="39">
        <f t="shared" si="16"/>
        <v>0</v>
      </c>
      <c r="J149" s="63">
        <f t="shared" si="17"/>
        <v>0</v>
      </c>
      <c r="K149" s="28"/>
    </row>
    <row r="150" spans="1:11" ht="88.5" customHeight="1">
      <c r="A150" s="62">
        <f t="shared" si="18"/>
        <v>148</v>
      </c>
      <c r="B150" s="18" t="s">
        <v>151</v>
      </c>
      <c r="C150" s="5" t="s">
        <v>122</v>
      </c>
      <c r="D150" s="34">
        <v>5</v>
      </c>
      <c r="E150" s="36"/>
      <c r="F150" s="36">
        <f t="shared" si="19"/>
        <v>0</v>
      </c>
      <c r="G150" s="38"/>
      <c r="H150" s="38"/>
      <c r="I150" s="39">
        <f t="shared" si="16"/>
        <v>0</v>
      </c>
      <c r="J150" s="63">
        <f t="shared" si="17"/>
        <v>0</v>
      </c>
      <c r="K150" s="28"/>
    </row>
    <row r="151" spans="1:11" ht="88.5" customHeight="1">
      <c r="A151" s="62">
        <f t="shared" si="18"/>
        <v>149</v>
      </c>
      <c r="B151" s="18" t="s">
        <v>195</v>
      </c>
      <c r="C151" s="5" t="s">
        <v>122</v>
      </c>
      <c r="D151" s="34">
        <v>3</v>
      </c>
      <c r="E151" s="36"/>
      <c r="F151" s="36">
        <f t="shared" si="19"/>
        <v>0</v>
      </c>
      <c r="G151" s="38"/>
      <c r="H151" s="38"/>
      <c r="I151" s="39">
        <f t="shared" si="16"/>
        <v>0</v>
      </c>
      <c r="J151" s="63">
        <f t="shared" si="17"/>
        <v>0</v>
      </c>
      <c r="K151" s="28"/>
    </row>
    <row r="152" spans="1:11" ht="30" customHeight="1">
      <c r="A152" s="62">
        <f t="shared" si="18"/>
        <v>150</v>
      </c>
      <c r="B152" s="18" t="s">
        <v>187</v>
      </c>
      <c r="C152" s="5" t="s">
        <v>54</v>
      </c>
      <c r="D152" s="34">
        <v>200</v>
      </c>
      <c r="E152" s="36"/>
      <c r="F152" s="36">
        <f t="shared" si="19"/>
        <v>0</v>
      </c>
      <c r="G152" s="38"/>
      <c r="H152" s="38"/>
      <c r="I152" s="39">
        <f t="shared" si="16"/>
        <v>0</v>
      </c>
      <c r="J152" s="63">
        <f t="shared" si="17"/>
        <v>0</v>
      </c>
      <c r="K152" s="28"/>
    </row>
    <row r="153" spans="1:11" ht="30" customHeight="1">
      <c r="A153" s="62">
        <f t="shared" si="18"/>
        <v>151</v>
      </c>
      <c r="B153" s="65" t="s">
        <v>188</v>
      </c>
      <c r="C153" s="5" t="s">
        <v>54</v>
      </c>
      <c r="D153" s="34">
        <v>100</v>
      </c>
      <c r="E153" s="36"/>
      <c r="F153" s="36">
        <f t="shared" si="19"/>
        <v>0</v>
      </c>
      <c r="G153" s="38"/>
      <c r="H153" s="38"/>
      <c r="I153" s="39">
        <f t="shared" si="16"/>
        <v>0</v>
      </c>
      <c r="J153" s="63">
        <f t="shared" si="17"/>
        <v>0</v>
      </c>
      <c r="K153" s="28"/>
    </row>
    <row r="154" spans="1:11" ht="30" customHeight="1">
      <c r="A154" s="62">
        <f t="shared" si="18"/>
        <v>152</v>
      </c>
      <c r="B154" s="18" t="s">
        <v>61</v>
      </c>
      <c r="C154" s="5" t="s">
        <v>54</v>
      </c>
      <c r="D154" s="34">
        <v>100</v>
      </c>
      <c r="E154" s="38"/>
      <c r="F154" s="36">
        <f t="shared" si="19"/>
        <v>0</v>
      </c>
      <c r="G154" s="38"/>
      <c r="H154" s="38"/>
      <c r="I154" s="39">
        <f t="shared" ref="I154:I179" si="20">E154*1.23</f>
        <v>0</v>
      </c>
      <c r="J154" s="63">
        <f t="shared" ref="J154:J179" si="21">D154*I154</f>
        <v>0</v>
      </c>
      <c r="K154" s="28"/>
    </row>
    <row r="155" spans="1:11" ht="93" customHeight="1">
      <c r="A155" s="62">
        <f t="shared" si="18"/>
        <v>153</v>
      </c>
      <c r="B155" s="18" t="s">
        <v>211</v>
      </c>
      <c r="C155" s="5" t="s">
        <v>54</v>
      </c>
      <c r="D155" s="34">
        <v>50</v>
      </c>
      <c r="E155" s="36"/>
      <c r="F155" s="36">
        <f t="shared" si="19"/>
        <v>0</v>
      </c>
      <c r="G155" s="38"/>
      <c r="H155" s="38"/>
      <c r="I155" s="39">
        <f t="shared" si="20"/>
        <v>0</v>
      </c>
      <c r="J155" s="63">
        <f t="shared" si="21"/>
        <v>0</v>
      </c>
      <c r="K155" s="28"/>
    </row>
    <row r="156" spans="1:11" ht="58.5" customHeight="1">
      <c r="A156" s="62">
        <f t="shared" si="18"/>
        <v>154</v>
      </c>
      <c r="B156" s="65" t="s">
        <v>133</v>
      </c>
      <c r="C156" s="17" t="s">
        <v>122</v>
      </c>
      <c r="D156" s="34">
        <v>10</v>
      </c>
      <c r="E156" s="36"/>
      <c r="F156" s="36">
        <f t="shared" si="19"/>
        <v>0</v>
      </c>
      <c r="G156" s="38"/>
      <c r="H156" s="38"/>
      <c r="I156" s="39">
        <f t="shared" si="20"/>
        <v>0</v>
      </c>
      <c r="J156" s="63">
        <f t="shared" si="21"/>
        <v>0</v>
      </c>
      <c r="K156" s="28"/>
    </row>
    <row r="157" spans="1:11" ht="85.5" customHeight="1">
      <c r="A157" s="62">
        <f t="shared" si="18"/>
        <v>155</v>
      </c>
      <c r="B157" s="65" t="s">
        <v>197</v>
      </c>
      <c r="C157" s="17" t="s">
        <v>122</v>
      </c>
      <c r="D157" s="34">
        <v>5</v>
      </c>
      <c r="E157" s="36"/>
      <c r="F157" s="36">
        <f t="shared" si="19"/>
        <v>0</v>
      </c>
      <c r="G157" s="38"/>
      <c r="H157" s="38"/>
      <c r="I157" s="39">
        <f t="shared" si="20"/>
        <v>0</v>
      </c>
      <c r="J157" s="63">
        <f t="shared" si="21"/>
        <v>0</v>
      </c>
      <c r="K157" s="28"/>
    </row>
    <row r="158" spans="1:11" ht="87.75" customHeight="1">
      <c r="A158" s="62">
        <f t="shared" si="18"/>
        <v>156</v>
      </c>
      <c r="B158" s="94" t="s">
        <v>189</v>
      </c>
      <c r="C158" s="64" t="s">
        <v>54</v>
      </c>
      <c r="D158" s="34">
        <v>15</v>
      </c>
      <c r="E158" s="36"/>
      <c r="F158" s="36">
        <f t="shared" si="19"/>
        <v>0</v>
      </c>
      <c r="G158" s="38"/>
      <c r="H158" s="38"/>
      <c r="I158" s="39">
        <f t="shared" si="20"/>
        <v>0</v>
      </c>
      <c r="J158" s="63">
        <f t="shared" si="21"/>
        <v>0</v>
      </c>
      <c r="K158" s="28"/>
    </row>
    <row r="159" spans="1:11" ht="55.5" customHeight="1">
      <c r="A159" s="62">
        <f t="shared" si="18"/>
        <v>157</v>
      </c>
      <c r="B159" s="18" t="s">
        <v>53</v>
      </c>
      <c r="C159" s="5" t="s">
        <v>54</v>
      </c>
      <c r="D159" s="34">
        <v>100</v>
      </c>
      <c r="E159" s="38"/>
      <c r="F159" s="36">
        <f t="shared" si="19"/>
        <v>0</v>
      </c>
      <c r="G159" s="38"/>
      <c r="H159" s="38"/>
      <c r="I159" s="39">
        <f t="shared" si="20"/>
        <v>0</v>
      </c>
      <c r="J159" s="63">
        <f t="shared" si="21"/>
        <v>0</v>
      </c>
      <c r="K159" s="28"/>
    </row>
    <row r="160" spans="1:11" ht="30" customHeight="1">
      <c r="A160" s="62">
        <f t="shared" si="18"/>
        <v>158</v>
      </c>
      <c r="B160" s="18" t="s">
        <v>67</v>
      </c>
      <c r="C160" s="5" t="s">
        <v>54</v>
      </c>
      <c r="D160" s="34">
        <v>300</v>
      </c>
      <c r="E160" s="38"/>
      <c r="F160" s="36">
        <f t="shared" si="19"/>
        <v>0</v>
      </c>
      <c r="G160" s="38"/>
      <c r="H160" s="38"/>
      <c r="I160" s="39">
        <f t="shared" si="20"/>
        <v>0</v>
      </c>
      <c r="J160" s="63">
        <f t="shared" si="21"/>
        <v>0</v>
      </c>
      <c r="K160" s="28"/>
    </row>
    <row r="161" spans="1:11" ht="40.5" customHeight="1">
      <c r="A161" s="62">
        <f t="shared" si="18"/>
        <v>159</v>
      </c>
      <c r="B161" s="96" t="s">
        <v>39</v>
      </c>
      <c r="C161" s="5" t="s">
        <v>54</v>
      </c>
      <c r="D161" s="34">
        <v>180</v>
      </c>
      <c r="E161" s="36"/>
      <c r="F161" s="36">
        <f t="shared" si="19"/>
        <v>0</v>
      </c>
      <c r="G161" s="38"/>
      <c r="H161" s="38"/>
      <c r="I161" s="39">
        <f t="shared" si="20"/>
        <v>0</v>
      </c>
      <c r="J161" s="63">
        <f t="shared" si="21"/>
        <v>0</v>
      </c>
      <c r="K161" s="28"/>
    </row>
    <row r="162" spans="1:11" ht="36" customHeight="1">
      <c r="A162" s="62">
        <f t="shared" si="18"/>
        <v>160</v>
      </c>
      <c r="B162" s="96" t="s">
        <v>68</v>
      </c>
      <c r="C162" s="5" t="s">
        <v>54</v>
      </c>
      <c r="D162" s="34">
        <v>250</v>
      </c>
      <c r="E162" s="36"/>
      <c r="F162" s="36">
        <f t="shared" si="19"/>
        <v>0</v>
      </c>
      <c r="G162" s="38"/>
      <c r="H162" s="38"/>
      <c r="I162" s="39">
        <f t="shared" si="20"/>
        <v>0</v>
      </c>
      <c r="J162" s="63">
        <f t="shared" si="21"/>
        <v>0</v>
      </c>
      <c r="K162" s="28"/>
    </row>
    <row r="163" spans="1:11" ht="33" customHeight="1">
      <c r="A163" s="62">
        <f t="shared" si="18"/>
        <v>161</v>
      </c>
      <c r="B163" s="96" t="s">
        <v>40</v>
      </c>
      <c r="C163" s="5" t="s">
        <v>54</v>
      </c>
      <c r="D163" s="34">
        <v>250</v>
      </c>
      <c r="E163" s="36"/>
      <c r="F163" s="36">
        <f t="shared" si="19"/>
        <v>0</v>
      </c>
      <c r="G163" s="38"/>
      <c r="H163" s="38"/>
      <c r="I163" s="39">
        <f t="shared" si="20"/>
        <v>0</v>
      </c>
      <c r="J163" s="63">
        <f t="shared" si="21"/>
        <v>0</v>
      </c>
      <c r="K163" s="28"/>
    </row>
    <row r="164" spans="1:11" ht="67.5" customHeight="1">
      <c r="A164" s="62">
        <f t="shared" si="18"/>
        <v>162</v>
      </c>
      <c r="B164" s="96" t="s">
        <v>190</v>
      </c>
      <c r="C164" s="5" t="s">
        <v>54</v>
      </c>
      <c r="D164" s="34">
        <v>20</v>
      </c>
      <c r="E164" s="36"/>
      <c r="F164" s="36">
        <f t="shared" si="19"/>
        <v>0</v>
      </c>
      <c r="G164" s="38"/>
      <c r="H164" s="38"/>
      <c r="I164" s="39">
        <f t="shared" si="20"/>
        <v>0</v>
      </c>
      <c r="J164" s="63">
        <f t="shared" si="21"/>
        <v>0</v>
      </c>
      <c r="K164" s="28"/>
    </row>
    <row r="165" spans="1:11" ht="38.25" customHeight="1">
      <c r="A165" s="62">
        <f t="shared" si="18"/>
        <v>163</v>
      </c>
      <c r="B165" s="96" t="s">
        <v>41</v>
      </c>
      <c r="C165" s="5" t="s">
        <v>54</v>
      </c>
      <c r="D165" s="34">
        <v>15</v>
      </c>
      <c r="E165" s="36"/>
      <c r="F165" s="36">
        <f t="shared" si="19"/>
        <v>0</v>
      </c>
      <c r="G165" s="38"/>
      <c r="H165" s="38"/>
      <c r="I165" s="39">
        <f t="shared" si="20"/>
        <v>0</v>
      </c>
      <c r="J165" s="63">
        <f t="shared" si="21"/>
        <v>0</v>
      </c>
      <c r="K165" s="28"/>
    </row>
    <row r="166" spans="1:11" ht="41.25" customHeight="1">
      <c r="A166" s="62">
        <f t="shared" si="18"/>
        <v>164</v>
      </c>
      <c r="B166" s="96" t="s">
        <v>42</v>
      </c>
      <c r="C166" s="5" t="s">
        <v>54</v>
      </c>
      <c r="D166" s="34">
        <v>60</v>
      </c>
      <c r="E166" s="36"/>
      <c r="F166" s="36">
        <f t="shared" si="19"/>
        <v>0</v>
      </c>
      <c r="G166" s="38"/>
      <c r="H166" s="38"/>
      <c r="I166" s="39">
        <f t="shared" si="20"/>
        <v>0</v>
      </c>
      <c r="J166" s="63">
        <f t="shared" si="21"/>
        <v>0</v>
      </c>
      <c r="K166" s="90"/>
    </row>
    <row r="167" spans="1:11" ht="31.5" customHeight="1">
      <c r="A167" s="62">
        <f t="shared" si="18"/>
        <v>165</v>
      </c>
      <c r="B167" s="96" t="s">
        <v>43</v>
      </c>
      <c r="C167" s="5" t="s">
        <v>54</v>
      </c>
      <c r="D167" s="34">
        <v>15</v>
      </c>
      <c r="E167" s="36"/>
      <c r="F167" s="36">
        <f t="shared" si="19"/>
        <v>0</v>
      </c>
      <c r="G167" s="38"/>
      <c r="H167" s="38"/>
      <c r="I167" s="39">
        <f t="shared" si="20"/>
        <v>0</v>
      </c>
      <c r="J167" s="63">
        <f t="shared" si="21"/>
        <v>0</v>
      </c>
      <c r="K167" s="28"/>
    </row>
    <row r="168" spans="1:11" ht="45.75" customHeight="1">
      <c r="A168" s="62">
        <f t="shared" si="18"/>
        <v>166</v>
      </c>
      <c r="B168" s="96" t="s">
        <v>191</v>
      </c>
      <c r="C168" s="84" t="s">
        <v>122</v>
      </c>
      <c r="D168" s="34">
        <v>4</v>
      </c>
      <c r="E168" s="36"/>
      <c r="F168" s="36">
        <f t="shared" si="19"/>
        <v>0</v>
      </c>
      <c r="G168" s="38"/>
      <c r="H168" s="38"/>
      <c r="I168" s="39">
        <f t="shared" si="20"/>
        <v>0</v>
      </c>
      <c r="J168" s="63">
        <f t="shared" si="21"/>
        <v>0</v>
      </c>
      <c r="K168" s="28"/>
    </row>
    <row r="169" spans="1:11" ht="61.5" customHeight="1">
      <c r="A169" s="62">
        <f t="shared" si="18"/>
        <v>167</v>
      </c>
      <c r="B169" s="96" t="s">
        <v>52</v>
      </c>
      <c r="C169" s="5" t="s">
        <v>59</v>
      </c>
      <c r="D169" s="34">
        <v>150</v>
      </c>
      <c r="E169" s="36"/>
      <c r="F169" s="36">
        <f t="shared" si="19"/>
        <v>0</v>
      </c>
      <c r="G169" s="38"/>
      <c r="H169" s="38"/>
      <c r="I169" s="39">
        <f t="shared" si="20"/>
        <v>0</v>
      </c>
      <c r="J169" s="63">
        <f t="shared" si="21"/>
        <v>0</v>
      </c>
      <c r="K169" s="28"/>
    </row>
    <row r="170" spans="1:11" ht="42" customHeight="1">
      <c r="A170" s="62">
        <f t="shared" si="18"/>
        <v>168</v>
      </c>
      <c r="B170" s="96" t="s">
        <v>44</v>
      </c>
      <c r="C170" s="5" t="s">
        <v>54</v>
      </c>
      <c r="D170" s="34">
        <v>500</v>
      </c>
      <c r="E170" s="36"/>
      <c r="F170" s="36">
        <f t="shared" si="19"/>
        <v>0</v>
      </c>
      <c r="G170" s="38"/>
      <c r="H170" s="38"/>
      <c r="I170" s="39">
        <f t="shared" si="20"/>
        <v>0</v>
      </c>
      <c r="J170" s="63">
        <f t="shared" si="21"/>
        <v>0</v>
      </c>
      <c r="K170" s="28"/>
    </row>
    <row r="171" spans="1:11" ht="29.25" customHeight="1">
      <c r="A171" s="62">
        <f t="shared" si="18"/>
        <v>169</v>
      </c>
      <c r="B171" s="96" t="s">
        <v>45</v>
      </c>
      <c r="C171" s="5" t="s">
        <v>54</v>
      </c>
      <c r="D171" s="34">
        <v>30</v>
      </c>
      <c r="E171" s="36"/>
      <c r="F171" s="36">
        <f t="shared" si="19"/>
        <v>0</v>
      </c>
      <c r="G171" s="38"/>
      <c r="H171" s="38"/>
      <c r="I171" s="39">
        <f t="shared" si="20"/>
        <v>0</v>
      </c>
      <c r="J171" s="63">
        <f t="shared" si="21"/>
        <v>0</v>
      </c>
      <c r="K171" s="28"/>
    </row>
    <row r="172" spans="1:11" ht="25.5" customHeight="1">
      <c r="A172" s="62">
        <f t="shared" si="18"/>
        <v>170</v>
      </c>
      <c r="B172" s="96" t="s">
        <v>46</v>
      </c>
      <c r="C172" s="5" t="s">
        <v>54</v>
      </c>
      <c r="D172" s="34">
        <v>40</v>
      </c>
      <c r="E172" s="36"/>
      <c r="F172" s="36">
        <f t="shared" si="19"/>
        <v>0</v>
      </c>
      <c r="G172" s="38"/>
      <c r="H172" s="38"/>
      <c r="I172" s="39">
        <f t="shared" si="20"/>
        <v>0</v>
      </c>
      <c r="J172" s="63">
        <f t="shared" si="21"/>
        <v>0</v>
      </c>
      <c r="K172" s="28"/>
    </row>
    <row r="173" spans="1:11" ht="29.25" customHeight="1">
      <c r="A173" s="62">
        <f t="shared" si="18"/>
        <v>171</v>
      </c>
      <c r="B173" s="96" t="s">
        <v>47</v>
      </c>
      <c r="C173" s="5" t="s">
        <v>54</v>
      </c>
      <c r="D173" s="34">
        <v>50</v>
      </c>
      <c r="E173" s="36"/>
      <c r="F173" s="36">
        <f t="shared" si="19"/>
        <v>0</v>
      </c>
      <c r="G173" s="38"/>
      <c r="H173" s="38"/>
      <c r="I173" s="39">
        <f t="shared" si="20"/>
        <v>0</v>
      </c>
      <c r="J173" s="63">
        <f t="shared" si="21"/>
        <v>0</v>
      </c>
      <c r="K173" s="28"/>
    </row>
    <row r="174" spans="1:11" ht="35.25" customHeight="1">
      <c r="A174" s="62">
        <f t="shared" si="18"/>
        <v>172</v>
      </c>
      <c r="B174" s="96" t="s">
        <v>48</v>
      </c>
      <c r="C174" s="5" t="s">
        <v>54</v>
      </c>
      <c r="D174" s="34">
        <v>100</v>
      </c>
      <c r="E174" s="36"/>
      <c r="F174" s="36">
        <f t="shared" si="19"/>
        <v>0</v>
      </c>
      <c r="G174" s="38"/>
      <c r="H174" s="38"/>
      <c r="I174" s="39">
        <f t="shared" si="20"/>
        <v>0</v>
      </c>
      <c r="J174" s="63">
        <f t="shared" si="21"/>
        <v>0</v>
      </c>
      <c r="K174" s="28"/>
    </row>
    <row r="175" spans="1:11" ht="27" customHeight="1">
      <c r="A175" s="62">
        <f t="shared" si="18"/>
        <v>173</v>
      </c>
      <c r="B175" s="96" t="s">
        <v>49</v>
      </c>
      <c r="C175" s="5" t="s">
        <v>54</v>
      </c>
      <c r="D175" s="34">
        <v>100</v>
      </c>
      <c r="E175" s="36"/>
      <c r="F175" s="36">
        <f t="shared" si="19"/>
        <v>0</v>
      </c>
      <c r="G175" s="38"/>
      <c r="H175" s="38"/>
      <c r="I175" s="39">
        <f t="shared" si="20"/>
        <v>0</v>
      </c>
      <c r="J175" s="63">
        <f t="shared" si="21"/>
        <v>0</v>
      </c>
      <c r="K175" s="28"/>
    </row>
    <row r="176" spans="1:11" ht="36.75" customHeight="1">
      <c r="A176" s="62">
        <f t="shared" si="18"/>
        <v>174</v>
      </c>
      <c r="B176" s="96" t="s">
        <v>50</v>
      </c>
      <c r="C176" s="5" t="s">
        <v>54</v>
      </c>
      <c r="D176" s="34">
        <v>50</v>
      </c>
      <c r="E176" s="36"/>
      <c r="F176" s="36">
        <f t="shared" si="19"/>
        <v>0</v>
      </c>
      <c r="G176" s="38"/>
      <c r="H176" s="38"/>
      <c r="I176" s="39">
        <f t="shared" si="20"/>
        <v>0</v>
      </c>
      <c r="J176" s="63">
        <f t="shared" si="21"/>
        <v>0</v>
      </c>
      <c r="K176" s="28"/>
    </row>
    <row r="177" spans="1:11" ht="29.25" customHeight="1">
      <c r="A177" s="62">
        <f t="shared" si="18"/>
        <v>175</v>
      </c>
      <c r="B177" s="96" t="s">
        <v>51</v>
      </c>
      <c r="C177" s="84" t="s">
        <v>57</v>
      </c>
      <c r="D177" s="34">
        <v>500</v>
      </c>
      <c r="E177" s="36"/>
      <c r="F177" s="36">
        <f t="shared" si="19"/>
        <v>0</v>
      </c>
      <c r="G177" s="38"/>
      <c r="H177" s="38"/>
      <c r="I177" s="39">
        <f t="shared" si="20"/>
        <v>0</v>
      </c>
      <c r="J177" s="63">
        <f t="shared" si="21"/>
        <v>0</v>
      </c>
      <c r="K177" s="28"/>
    </row>
    <row r="178" spans="1:11" ht="35.25" customHeight="1">
      <c r="A178" s="62">
        <f t="shared" si="18"/>
        <v>176</v>
      </c>
      <c r="B178" s="96" t="s">
        <v>90</v>
      </c>
      <c r="C178" s="84" t="s">
        <v>57</v>
      </c>
      <c r="D178" s="34">
        <v>30</v>
      </c>
      <c r="E178" s="36"/>
      <c r="F178" s="36">
        <f t="shared" si="19"/>
        <v>0</v>
      </c>
      <c r="G178" s="38"/>
      <c r="H178" s="38"/>
      <c r="I178" s="39">
        <f t="shared" si="20"/>
        <v>0</v>
      </c>
      <c r="J178" s="63">
        <f t="shared" si="21"/>
        <v>0</v>
      </c>
      <c r="K178" s="28"/>
    </row>
    <row r="179" spans="1:11" ht="42" customHeight="1">
      <c r="A179" s="62">
        <f t="shared" si="18"/>
        <v>177</v>
      </c>
      <c r="B179" s="96" t="s">
        <v>91</v>
      </c>
      <c r="C179" s="84" t="s">
        <v>57</v>
      </c>
      <c r="D179" s="34">
        <v>20</v>
      </c>
      <c r="E179" s="36"/>
      <c r="F179" s="36">
        <f t="shared" si="19"/>
        <v>0</v>
      </c>
      <c r="G179" s="38"/>
      <c r="H179" s="38"/>
      <c r="I179" s="39">
        <f t="shared" si="20"/>
        <v>0</v>
      </c>
      <c r="J179" s="63">
        <f t="shared" si="21"/>
        <v>0</v>
      </c>
      <c r="K179" s="28"/>
    </row>
    <row r="180" spans="1:11" ht="46.5" customHeight="1">
      <c r="A180" s="62">
        <f t="shared" si="18"/>
        <v>178</v>
      </c>
      <c r="B180" s="96" t="s">
        <v>130</v>
      </c>
      <c r="C180" s="84" t="s">
        <v>57</v>
      </c>
      <c r="D180" s="34">
        <v>20</v>
      </c>
      <c r="E180" s="36"/>
      <c r="F180" s="36">
        <f t="shared" si="19"/>
        <v>0</v>
      </c>
      <c r="G180" s="38"/>
      <c r="H180" s="38"/>
      <c r="I180" s="39">
        <f t="shared" ref="I180:I181" si="22">E180*1.23</f>
        <v>0</v>
      </c>
      <c r="J180" s="63">
        <f t="shared" ref="J180:J181" si="23">D180*I180</f>
        <v>0</v>
      </c>
      <c r="K180" s="28"/>
    </row>
    <row r="181" spans="1:11" ht="33" customHeight="1">
      <c r="A181" s="62">
        <f t="shared" si="18"/>
        <v>179</v>
      </c>
      <c r="B181" s="96" t="s">
        <v>129</v>
      </c>
      <c r="C181" s="84" t="s">
        <v>124</v>
      </c>
      <c r="D181" s="34">
        <v>50</v>
      </c>
      <c r="E181" s="36"/>
      <c r="F181" s="36">
        <f t="shared" si="19"/>
        <v>0</v>
      </c>
      <c r="G181" s="38"/>
      <c r="H181" s="38"/>
      <c r="I181" s="39">
        <f t="shared" si="22"/>
        <v>0</v>
      </c>
      <c r="J181" s="63">
        <f t="shared" si="23"/>
        <v>0</v>
      </c>
      <c r="K181" s="28"/>
    </row>
    <row r="182" spans="1:11" ht="30" customHeight="1">
      <c r="A182" s="51"/>
      <c r="B182" s="52"/>
      <c r="C182" s="52"/>
      <c r="D182" s="52"/>
      <c r="E182" s="52"/>
      <c r="F182" s="61">
        <f>SUM(F3:F181)</f>
        <v>0</v>
      </c>
      <c r="G182" s="52"/>
      <c r="H182" s="52"/>
      <c r="I182" s="52"/>
      <c r="J182" s="69">
        <f>SUM(J3:J181)</f>
        <v>0</v>
      </c>
      <c r="K182" s="52"/>
    </row>
    <row r="183" spans="1:11" ht="30" customHeight="1">
      <c r="A183" s="51"/>
      <c r="B183" s="52"/>
      <c r="C183" s="52"/>
      <c r="D183" s="52"/>
      <c r="E183" s="52"/>
      <c r="F183" s="102"/>
      <c r="G183" s="52"/>
      <c r="H183" s="52"/>
      <c r="I183" s="52"/>
      <c r="J183" s="103"/>
      <c r="K183" s="52"/>
    </row>
    <row r="184" spans="1:11" ht="30" customHeight="1">
      <c r="A184" s="51"/>
      <c r="B184" s="52"/>
      <c r="C184" s="52"/>
      <c r="D184" s="52"/>
      <c r="E184" s="52"/>
      <c r="F184" s="102"/>
      <c r="G184" s="52"/>
      <c r="H184" s="52"/>
      <c r="I184" s="52"/>
      <c r="J184" s="103"/>
      <c r="K184" s="52"/>
    </row>
    <row r="185" spans="1:11" ht="30" customHeight="1">
      <c r="B185" s="24" t="s">
        <v>164</v>
      </c>
    </row>
    <row r="186" spans="1:11" ht="79.5" customHeight="1">
      <c r="A186" s="2" t="s">
        <v>0</v>
      </c>
      <c r="B186" s="2" t="s">
        <v>1</v>
      </c>
      <c r="C186" s="3" t="s">
        <v>69</v>
      </c>
      <c r="D186" s="3" t="s">
        <v>2</v>
      </c>
      <c r="E186" s="8" t="s">
        <v>70</v>
      </c>
      <c r="F186" s="9" t="s">
        <v>71</v>
      </c>
      <c r="G186" s="10" t="s">
        <v>72</v>
      </c>
      <c r="H186" s="8" t="s">
        <v>73</v>
      </c>
      <c r="I186" s="11" t="s">
        <v>75</v>
      </c>
      <c r="J186" s="12" t="s">
        <v>76</v>
      </c>
      <c r="K186" s="8" t="s">
        <v>74</v>
      </c>
    </row>
    <row r="187" spans="1:11" ht="60" customHeight="1">
      <c r="A187" s="73">
        <v>1</v>
      </c>
      <c r="B187" s="76" t="s">
        <v>146</v>
      </c>
      <c r="C187" s="68" t="s">
        <v>54</v>
      </c>
      <c r="D187" s="70">
        <v>10000</v>
      </c>
      <c r="E187" s="27"/>
      <c r="F187" s="56">
        <f>D187*E187</f>
        <v>0</v>
      </c>
      <c r="G187" s="49">
        <v>0.23</v>
      </c>
      <c r="H187" s="28"/>
      <c r="I187" s="29">
        <f>E187*1.23</f>
        <v>0</v>
      </c>
      <c r="J187" s="29">
        <f t="shared" ref="J187:J192" si="24">I187*D187</f>
        <v>0</v>
      </c>
      <c r="K187" s="16"/>
    </row>
    <row r="188" spans="1:11" ht="62.25" customHeight="1">
      <c r="A188" s="73">
        <f>A187+1</f>
        <v>2</v>
      </c>
      <c r="B188" s="76" t="s">
        <v>217</v>
      </c>
      <c r="C188" s="68" t="s">
        <v>54</v>
      </c>
      <c r="D188" s="70">
        <v>5000</v>
      </c>
      <c r="E188" s="30"/>
      <c r="F188" s="56">
        <f t="shared" ref="F188:F192" si="25">D188*E188</f>
        <v>0</v>
      </c>
      <c r="G188" s="49">
        <v>0.23</v>
      </c>
      <c r="H188" s="28"/>
      <c r="I188" s="29">
        <f t="shared" ref="I188:I192" si="26">E188*1.23</f>
        <v>0</v>
      </c>
      <c r="J188" s="29">
        <f t="shared" si="24"/>
        <v>0</v>
      </c>
      <c r="K188" s="16"/>
    </row>
    <row r="189" spans="1:11" ht="85.5" customHeight="1">
      <c r="A189" s="73">
        <f t="shared" ref="A189:A191" si="27">A188+1</f>
        <v>3</v>
      </c>
      <c r="B189" s="76" t="s">
        <v>218</v>
      </c>
      <c r="C189" s="68" t="s">
        <v>54</v>
      </c>
      <c r="D189" s="70">
        <v>10000</v>
      </c>
      <c r="E189" s="31"/>
      <c r="F189" s="56">
        <f t="shared" si="25"/>
        <v>0</v>
      </c>
      <c r="G189" s="49">
        <v>0.23</v>
      </c>
      <c r="H189" s="28"/>
      <c r="I189" s="29">
        <f t="shared" si="26"/>
        <v>0</v>
      </c>
      <c r="J189" s="29">
        <f t="shared" si="24"/>
        <v>0</v>
      </c>
      <c r="K189" s="16"/>
    </row>
    <row r="190" spans="1:11" ht="81.75" customHeight="1">
      <c r="A190" s="73">
        <f t="shared" si="27"/>
        <v>4</v>
      </c>
      <c r="B190" s="76" t="s">
        <v>216</v>
      </c>
      <c r="C190" s="68" t="s">
        <v>54</v>
      </c>
      <c r="D190" s="70">
        <v>10000</v>
      </c>
      <c r="E190" s="32"/>
      <c r="F190" s="56">
        <f t="shared" si="25"/>
        <v>0</v>
      </c>
      <c r="G190" s="49">
        <v>0.23</v>
      </c>
      <c r="H190" s="33"/>
      <c r="I190" s="29">
        <f t="shared" si="26"/>
        <v>0</v>
      </c>
      <c r="J190" s="29">
        <f t="shared" si="24"/>
        <v>0</v>
      </c>
      <c r="K190" s="16"/>
    </row>
    <row r="191" spans="1:11" ht="66" customHeight="1">
      <c r="A191" s="73">
        <f t="shared" si="27"/>
        <v>5</v>
      </c>
      <c r="B191" s="76" t="s">
        <v>147</v>
      </c>
      <c r="C191" s="68" t="s">
        <v>54</v>
      </c>
      <c r="D191" s="70">
        <v>5000</v>
      </c>
      <c r="E191" s="33"/>
      <c r="F191" s="56">
        <f t="shared" si="25"/>
        <v>0</v>
      </c>
      <c r="G191" s="49">
        <v>0.23</v>
      </c>
      <c r="H191" s="33"/>
      <c r="I191" s="29">
        <f t="shared" si="26"/>
        <v>0</v>
      </c>
      <c r="J191" s="29">
        <f t="shared" si="24"/>
        <v>0</v>
      </c>
      <c r="K191" s="16"/>
    </row>
    <row r="192" spans="1:11" ht="128.25" customHeight="1">
      <c r="A192" s="77">
        <v>6</v>
      </c>
      <c r="B192" s="76" t="s">
        <v>210</v>
      </c>
      <c r="C192" s="78" t="s">
        <v>54</v>
      </c>
      <c r="D192" s="71">
        <v>1000</v>
      </c>
      <c r="E192" s="35"/>
      <c r="F192" s="56">
        <f t="shared" si="25"/>
        <v>0</v>
      </c>
      <c r="G192" s="49">
        <v>0.23</v>
      </c>
      <c r="H192" s="79"/>
      <c r="I192" s="29">
        <f t="shared" si="26"/>
        <v>0</v>
      </c>
      <c r="J192" s="29">
        <f t="shared" si="24"/>
        <v>0</v>
      </c>
      <c r="K192" s="80"/>
    </row>
    <row r="193" spans="1:11" ht="30" customHeight="1">
      <c r="A193" s="97"/>
      <c r="B193" s="98"/>
      <c r="C193" s="99"/>
      <c r="D193" s="82"/>
      <c r="E193" s="81"/>
      <c r="F193" s="58">
        <f>SUM(F187:F192)</f>
        <v>0</v>
      </c>
      <c r="G193" s="81"/>
      <c r="H193" s="81"/>
      <c r="I193" s="81"/>
      <c r="J193" s="58">
        <f>SUM(J187:J192)</f>
        <v>0</v>
      </c>
      <c r="K193" s="81"/>
    </row>
    <row r="194" spans="1:11" ht="30" customHeight="1">
      <c r="A194" s="97"/>
      <c r="B194" s="98"/>
      <c r="C194" s="99"/>
      <c r="D194" s="82"/>
      <c r="E194" s="81"/>
      <c r="F194" s="101"/>
      <c r="G194" s="81"/>
      <c r="H194" s="81"/>
      <c r="I194" s="81"/>
      <c r="J194" s="101"/>
      <c r="K194" s="81"/>
    </row>
    <row r="195" spans="1:11" ht="30" customHeight="1">
      <c r="A195" s="97"/>
      <c r="B195" s="98"/>
      <c r="C195" s="99"/>
      <c r="D195" s="82"/>
      <c r="E195" s="81"/>
      <c r="F195" s="101"/>
      <c r="G195" s="81"/>
      <c r="H195" s="81"/>
      <c r="I195" s="81"/>
      <c r="J195" s="101"/>
      <c r="K195" s="81"/>
    </row>
    <row r="196" spans="1:11" ht="30" customHeight="1">
      <c r="A196" s="97"/>
      <c r="B196" s="98"/>
      <c r="C196" s="99"/>
      <c r="D196" s="82"/>
      <c r="E196" s="81"/>
      <c r="F196" s="101"/>
      <c r="G196" s="81"/>
      <c r="H196" s="81"/>
      <c r="I196" s="81"/>
      <c r="J196" s="101"/>
      <c r="K196" s="81"/>
    </row>
    <row r="197" spans="1:11" ht="30" customHeight="1">
      <c r="A197" s="97"/>
      <c r="B197" s="98"/>
      <c r="C197" s="99"/>
      <c r="D197" s="82"/>
      <c r="E197" s="81"/>
      <c r="F197" s="101"/>
      <c r="G197" s="81"/>
      <c r="H197" s="81"/>
      <c r="I197" s="81"/>
      <c r="J197" s="101"/>
      <c r="K197" s="81"/>
    </row>
    <row r="198" spans="1:11" ht="30" customHeight="1">
      <c r="B198" s="24" t="s">
        <v>165</v>
      </c>
    </row>
    <row r="199" spans="1:11" ht="103.5" customHeight="1">
      <c r="A199" s="2" t="s">
        <v>0</v>
      </c>
      <c r="B199" s="2" t="s">
        <v>1</v>
      </c>
      <c r="C199" s="3" t="s">
        <v>69</v>
      </c>
      <c r="D199" s="3" t="s">
        <v>78</v>
      </c>
      <c r="E199" s="8" t="s">
        <v>70</v>
      </c>
      <c r="F199" s="9" t="s">
        <v>71</v>
      </c>
      <c r="G199" s="10" t="s">
        <v>72</v>
      </c>
      <c r="H199" s="8" t="s">
        <v>73</v>
      </c>
      <c r="I199" s="54" t="s">
        <v>75</v>
      </c>
      <c r="J199" s="55" t="s">
        <v>76</v>
      </c>
      <c r="K199" s="8" t="s">
        <v>74</v>
      </c>
    </row>
    <row r="200" spans="1:11" ht="53.25" customHeight="1">
      <c r="A200" s="73">
        <v>1</v>
      </c>
      <c r="B200" s="19" t="s">
        <v>141</v>
      </c>
      <c r="C200" s="26" t="s">
        <v>77</v>
      </c>
      <c r="D200" s="17">
        <v>500</v>
      </c>
      <c r="E200" s="27"/>
      <c r="F200" s="27">
        <f>D200*E200</f>
        <v>0</v>
      </c>
      <c r="G200" s="48">
        <v>0.23</v>
      </c>
      <c r="H200" s="28"/>
      <c r="I200" s="31">
        <f>E200*1.23</f>
        <v>0</v>
      </c>
      <c r="J200" s="31">
        <f>D200*I200</f>
        <v>0</v>
      </c>
      <c r="K200" s="16"/>
    </row>
    <row r="201" spans="1:11" ht="45.75" customHeight="1">
      <c r="A201" s="73">
        <f t="shared" ref="A201:A202" si="28">A200+1</f>
        <v>2</v>
      </c>
      <c r="B201" s="19" t="s">
        <v>142</v>
      </c>
      <c r="C201" s="60" t="s">
        <v>77</v>
      </c>
      <c r="D201" s="17">
        <v>500</v>
      </c>
      <c r="E201" s="30"/>
      <c r="F201" s="27">
        <f t="shared" ref="F201:F204" si="29">D201*E201</f>
        <v>0</v>
      </c>
      <c r="G201" s="48">
        <v>0.23</v>
      </c>
      <c r="H201" s="28"/>
      <c r="I201" s="31">
        <f>E201*1.23</f>
        <v>0</v>
      </c>
      <c r="J201" s="31">
        <f>D201*I201</f>
        <v>0</v>
      </c>
      <c r="K201" s="16"/>
    </row>
    <row r="202" spans="1:11" ht="45" customHeight="1">
      <c r="A202" s="73">
        <f t="shared" si="28"/>
        <v>3</v>
      </c>
      <c r="B202" s="19" t="s">
        <v>143</v>
      </c>
      <c r="C202" s="60" t="s">
        <v>77</v>
      </c>
      <c r="D202" s="17">
        <v>50</v>
      </c>
      <c r="E202" s="31"/>
      <c r="F202" s="27">
        <f t="shared" si="29"/>
        <v>0</v>
      </c>
      <c r="G202" s="48">
        <v>0.23</v>
      </c>
      <c r="H202" s="28"/>
      <c r="I202" s="31">
        <f>E202*1.23</f>
        <v>0</v>
      </c>
      <c r="J202" s="31">
        <f>D202*I202</f>
        <v>0</v>
      </c>
      <c r="K202" s="16"/>
    </row>
    <row r="203" spans="1:11" ht="45" customHeight="1">
      <c r="A203" s="73" t="s">
        <v>113</v>
      </c>
      <c r="B203" s="19" t="s">
        <v>144</v>
      </c>
      <c r="C203" s="60" t="s">
        <v>77</v>
      </c>
      <c r="D203" s="17">
        <v>50</v>
      </c>
      <c r="E203" s="31"/>
      <c r="F203" s="27">
        <f t="shared" si="29"/>
        <v>0</v>
      </c>
      <c r="G203" s="48">
        <v>0.23</v>
      </c>
      <c r="H203" s="28"/>
      <c r="I203" s="31">
        <f>E203*1.23</f>
        <v>0</v>
      </c>
      <c r="J203" s="31">
        <f>D203*I203</f>
        <v>0</v>
      </c>
      <c r="K203" s="16"/>
    </row>
    <row r="204" spans="1:11" ht="45" customHeight="1">
      <c r="A204" s="73" t="s">
        <v>114</v>
      </c>
      <c r="B204" s="19" t="s">
        <v>140</v>
      </c>
      <c r="C204" s="60" t="s">
        <v>77</v>
      </c>
      <c r="D204" s="17">
        <v>100</v>
      </c>
      <c r="E204" s="31"/>
      <c r="F204" s="27">
        <f t="shared" si="29"/>
        <v>0</v>
      </c>
      <c r="G204" s="48">
        <v>0.23</v>
      </c>
      <c r="H204" s="28"/>
      <c r="I204" s="31">
        <f>E204*1.23</f>
        <v>0</v>
      </c>
      <c r="J204" s="31">
        <f>D204*I204</f>
        <v>0</v>
      </c>
      <c r="K204" s="16"/>
    </row>
    <row r="205" spans="1:11" ht="45" customHeight="1">
      <c r="A205" s="74"/>
      <c r="B205" s="59"/>
      <c r="C205" s="75"/>
      <c r="D205" s="42"/>
      <c r="E205" s="43"/>
      <c r="F205" s="57">
        <f>SUM(F200:F204)</f>
        <v>0</v>
      </c>
      <c r="G205" s="45"/>
      <c r="H205" s="44"/>
      <c r="I205" s="46"/>
      <c r="J205" s="53">
        <f>F205*1.23</f>
        <v>0</v>
      </c>
      <c r="K205" s="47"/>
    </row>
    <row r="1048576" spans="6:6" ht="30" customHeight="1">
      <c r="F1048576" s="100">
        <f>SUM(F200:F1048575)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>&amp;REA/380/A-14/20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biurowe 2020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2020-07-02T08:33:18Z</cp:lastPrinted>
  <dcterms:created xsi:type="dcterms:W3CDTF">2001-03-26T04:45:13Z</dcterms:created>
  <dcterms:modified xsi:type="dcterms:W3CDTF">2020-07-02T08:33:43Z</dcterms:modified>
</cp:coreProperties>
</file>