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16380" windowHeight="8190" tabRatio="500"/>
  </bookViews>
  <sheets>
    <sheet name="Arkusz1" sheetId="1" r:id="rId1"/>
    <sheet name="tabela" sheetId="2" r:id="rId2"/>
  </sheets>
  <definedNames>
    <definedName name="_xlnm.Print_Area" localSheetId="0">Arkusz1!$A$1:$J$46</definedName>
    <definedName name="_xlnm.Print_Area" localSheetId="1">tabela!$A$1:$D$25</definedName>
  </definedNames>
  <calcPr calcId="125725"/>
</workbook>
</file>

<file path=xl/calcChain.xml><?xml version="1.0" encoding="utf-8"?>
<calcChain xmlns="http://schemas.openxmlformats.org/spreadsheetml/2006/main">
  <c r="D14" i="2"/>
  <c r="C11"/>
  <c r="D8"/>
  <c r="D9"/>
  <c r="D10"/>
  <c r="D11"/>
</calcChain>
</file>

<file path=xl/sharedStrings.xml><?xml version="1.0" encoding="utf-8"?>
<sst xmlns="http://schemas.openxmlformats.org/spreadsheetml/2006/main" count="121" uniqueCount="56">
  <si>
    <t xml:space="preserve">Pianka do czyszczenia skóry.Szybkie i wydajne oczyszczanie silnie zabrudzonych części ciała
przy dolegliwościach związanych z nietrzymaniem moczu (stolca); Bez użycia wody;
Z dodatkiem kreatyny wspomaga naturalny mechanizm ochronny skóry lub posiadająca biokompleks lniany, pantenol , olej z oliwek, kwas mlekowy i sinodor.    
 </t>
  </si>
  <si>
    <t>ZAŁĄCZNIK NR 2</t>
  </si>
  <si>
    <t>producent
nr katalogowy (jeśli został przypisany)</t>
  </si>
  <si>
    <t>op.</t>
  </si>
  <si>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Rozmiar „XL", rekomendowany obwód (bez rozciągania) co najmniej 160cm. Chłonność co najmniej 2750g - Pakowane a'  30.
Wymagane przedłożenie karty produktowej / technicznej w całości jawnej dla Zamawiającego oraz innych wykonawców.
 </t>
  </si>
  <si>
    <t>L.p.</t>
  </si>
  <si>
    <t>Nazwa</t>
  </si>
  <si>
    <t>j.m.</t>
  </si>
  <si>
    <t>cena jedn. netto</t>
  </si>
  <si>
    <t xml:space="preserve">wartość ogółem netto    </t>
  </si>
  <si>
    <t>stawka VAT</t>
  </si>
  <si>
    <t>VAT</t>
  </si>
  <si>
    <t>wartość   ogółem brutto</t>
  </si>
  <si>
    <t>(a)</t>
  </si>
  <si>
    <t>(b)</t>
  </si>
  <si>
    <t>(a x b = c)</t>
  </si>
  <si>
    <t>(d)</t>
  </si>
  <si>
    <t>(c + d)</t>
  </si>
  <si>
    <t>1.</t>
  </si>
  <si>
    <t>szt.</t>
  </si>
  <si>
    <t>2.</t>
  </si>
  <si>
    <t xml:space="preserve"> Wyroby medyczne  2020 / 2021 - Różne        </t>
  </si>
  <si>
    <t>3.</t>
  </si>
  <si>
    <t>4.</t>
  </si>
  <si>
    <t>5.</t>
  </si>
  <si>
    <t>6.</t>
  </si>
  <si>
    <t>wartość podatku VAT ogółem</t>
  </si>
  <si>
    <t xml:space="preserve">Pieluchomajtki , środki higieny                                                                                                                </t>
  </si>
  <si>
    <t>pakiet nr</t>
  </si>
  <si>
    <t>wartość netto</t>
  </si>
  <si>
    <t>wartość brutto</t>
  </si>
  <si>
    <t>euro</t>
  </si>
  <si>
    <r>
      <t>PAKIET nr 1</t>
    </r>
    <r>
      <rPr>
        <sz val="10"/>
        <rFont val="Times New Roman"/>
        <family val="1"/>
        <charset val="238"/>
      </rPr>
      <t xml:space="preserve">  ( CPV 33700000-7 )</t>
    </r>
  </si>
  <si>
    <t>Maski tlenowe wysokiej i średniej koncentracji i obwody oddechowe</t>
  </si>
  <si>
    <t xml:space="preserve">Maski krtaniowe </t>
  </si>
  <si>
    <t>Cewniki i akcesoria do odsysania w systemie zamkniętym</t>
  </si>
  <si>
    <t xml:space="preserve">Sterylna maska krtaniowa jednorazowego użytku, z PCV, bez użebrowania, z kopułą maski o budowie chroniącej przed wklinowaniem nagłośni, z przezroczystym mankietem i rurką oddechową tworzącymi jedną całość, stabilizator uszczelnienia pomiędzy rurką i mankietem, ze wzmocnioną grzbietową częścią mankietu co chroni przed jego podwijaniem się w trakcie zakładania, z wbudowanym w ścianę rurki oddechowej na całej jej długości drenem do napełniania mankietu. Dren do napełniania mankietu wchodzący do stabilizatora uszczelnienia, opuszczający  ściankę rurki oddechowej pod kątem 45 stopni w obrębie konektora 15mm. Maska bez zawartości  lateksu, DEHP oraz bisfenolu (BPA). Rozmiar maski kodowany kolorem mankietu i balonika kontrolnego z dodatkowym oznaczeniem numerycznym na baloniku kontrolnym oraz na rurce oddechowej. Opakowanie sztywne typu blister odwzorowujące kształt produktu. Na opakowaniu instrukcja użycia.Maska w rozmiarach i zakresach wagowych odpowiednio: dla roz 1 (&lt;5kg); dla roz 1,5 (5-10kg); dla roz 2 (10- 20kg);dla roz 2,5 (20-30kg); dla roz 3 (30-50kg); dla roz 4 (50-70kg) i dla roz 5 ( &gt;70kg). </t>
  </si>
  <si>
    <t xml:space="preserve">Maski tlenowe </t>
  </si>
  <si>
    <t>Rozmiar XL/ L</t>
  </si>
  <si>
    <t xml:space="preserve">szt </t>
  </si>
  <si>
    <t xml:space="preserve">Maski tlenowe z drenem, wykonane  z wysokiej jakości medycznego, przezroczystego i miękkiego tworzywa o anatomicznym kształcie z regulowanym metalowym klipsem nosowym. Z gumką mocującą, dobrze przylegające do twarzy, zawierające otwory ułatwiające wydech, przezroczyste, miękkie (polichlorek winylu). Sterylne, pakowana pojedynczo z dołączoną instrukcją obsługi w środku. Dren tlenowy min.210cm z min. 6 wtopionymi elementami wzmacniającymi i chroniącymi przed załamaniem drenu. Znormalizowane końcówki drenu umożliwiają połączenie ze źródłem tlenu na wcisk (butla tlenowa). Sterylizowane tlenkiem etylenu, nie zawiera lateksu. Opakowanie pojedyńcze jak i zbiorcze musi posiadać dane importera, producenta jak i przedstawiciela na kraje EU. </t>
  </si>
  <si>
    <t>* Maska z nebulizatorem, maska z drenem, muszą pochodzić od jednego producenta w celu zachowania jakości i kompatybilności</t>
  </si>
  <si>
    <r>
      <t>PAKIET nr 2</t>
    </r>
    <r>
      <rPr>
        <sz val="10"/>
        <rFont val="Times New Roman"/>
        <family val="1"/>
        <charset val="238"/>
      </rPr>
      <t xml:space="preserve">   ( CPV 33157100-6 ,33157000-5 )</t>
    </r>
  </si>
  <si>
    <t>Maska tlenowa typu  Eco dla dorosłych z drenem 2,1 m,maska wykonany z polipropylenu ( pozbawiona PVC, ftalanów)sztywny, lekki korpus pozbawiony elementów metalowych ( przyjazny środowisku MRI) niemożliwe odkształcenie maski; szczelnie przylegający miękki mankiet uszczelniający, dostosowujący się do różnej wielkości twarzy, dopasowujący się do anatomicznego kształtu. Dolna krawędź maski posiada profil podwójnego podbródka. Maska posiada regulację obwodu głowy, umożliwia dopasowanie do każdego kształtu głowy.Mikrobiologicznie czysta, pakowana pojedynczo.</t>
  </si>
  <si>
    <t>Maska tlenowa, do podawania wysokich stężeń tlenu, bez oddechu zwrotnego, dla dorosłych, wykonana z polipropylenu, bez PCV, nie zawiera ftalanów, nie zawiera lateksu (oznakowane międzynarodowym symbolem „latex free” opakowanie jednostkowe)
- posiada rezerwuar tlenu, - część nosowa jest wyprofilowana – nie posiada blaszki, 
- posiada termoplastyczny, elastomerowy, uszczelniający, bezciśnieniowy mankiet ściśle obejmujący twarz łącznie z brodą,(profil podwójnego podbródka)
- mocowanie maski odbywa się za pomocą gumki z możliwością regulacji, 
- w zestawie z maską znajduje się dren o długości 2,1m i przekroju gwiazdkowym, zapewniającym drożność,</t>
  </si>
  <si>
    <r>
      <t>PAKIET nr 3</t>
    </r>
    <r>
      <rPr>
        <sz val="10"/>
        <rFont val="Times New Roman"/>
        <family val="1"/>
        <charset val="238"/>
      </rPr>
      <t xml:space="preserve">   ( CPV  33141200-2; 33100000-1 )  </t>
    </r>
  </si>
  <si>
    <t>PAKIET nr  4  ( CPV 33157110-9 )</t>
  </si>
  <si>
    <t>zapotrzebowanie</t>
  </si>
  <si>
    <t xml:space="preserve">zapotrzebowanie </t>
  </si>
  <si>
    <r>
      <t>Cewnik do odsysania w systemie zamkniętym na 72 godziny do rurek intubacyjnych o długości 54 cm</t>
    </r>
    <r>
      <rPr>
        <sz val="10"/>
        <color rgb="FFFF0000"/>
        <rFont val="Times New Roman"/>
        <family val="1"/>
        <charset val="238"/>
      </rPr>
      <t xml:space="preserve">,lub </t>
    </r>
    <r>
      <rPr>
        <i/>
        <sz val="10"/>
        <color rgb="FFFF0000"/>
        <rFont val="Times New Roman"/>
        <family val="1"/>
        <charset val="238"/>
      </rPr>
      <t>56 cm</t>
    </r>
    <r>
      <rPr>
        <sz val="10"/>
        <color rgb="FFFF0000"/>
        <rFont val="Times New Roman"/>
        <family val="1"/>
        <charset val="238"/>
      </rPr>
      <t xml:space="preserve"> </t>
    </r>
    <r>
      <rPr>
        <sz val="10"/>
        <rFont val="Times New Roman"/>
        <family val="1"/>
        <charset val="238"/>
      </rPr>
      <t xml:space="preserve"> skalowany co 1 cm, rozmiar kodowany kolorystycznie oraz numerycznie na cewniku, z jednym otworem centralnym i 2 bocznymi, z blokadą próżni wyposażoną w zatyczkę na uwięzi, pozbawiony DEHP w rozmiarach: 10 ; 12 ; 14 i 16 Fr, kompatybilny z adapterem do dróg oddechowych.</t>
    </r>
  </si>
  <si>
    <r>
      <t>Cewnik do odsysania w systemie zamkniętym na 72 godziny do rurek tracheotomijnych o długości 34 cm</t>
    </r>
    <r>
      <rPr>
        <sz val="10"/>
        <color rgb="FFFF0000"/>
        <rFont val="Times New Roman"/>
        <family val="1"/>
        <charset val="238"/>
      </rPr>
      <t xml:space="preserve"> lub 36 cm</t>
    </r>
    <r>
      <rPr>
        <sz val="10"/>
        <rFont val="Times New Roman"/>
        <family val="1"/>
        <charset val="238"/>
      </rPr>
      <t xml:space="preserve"> skalowany co 1 cm, rozmiar kodowany kolorystycznie oraz numerycznie na cewniku, z jednym otworem centralnym i 2 bocznymi, z blokadą próżni wyposażoną w zatyczkę na uwięzi, pozbawiony DEHP w rozmiarach:</t>
    </r>
    <r>
      <rPr>
        <sz val="10"/>
        <color rgb="FFFF0000"/>
        <rFont val="Times New Roman"/>
        <family val="1"/>
        <charset val="238"/>
      </rPr>
      <t xml:space="preserve"> </t>
    </r>
    <r>
      <rPr>
        <strike/>
        <sz val="10"/>
        <color rgb="FFFF0000"/>
        <rFont val="Times New Roman"/>
        <family val="1"/>
        <charset val="238"/>
      </rPr>
      <t>10</t>
    </r>
    <r>
      <rPr>
        <sz val="10"/>
        <color rgb="FFFF0000"/>
        <rFont val="Times New Roman"/>
        <family val="1"/>
        <charset val="238"/>
      </rPr>
      <t xml:space="preserve"> </t>
    </r>
    <r>
      <rPr>
        <sz val="10"/>
        <rFont val="Times New Roman"/>
        <family val="1"/>
        <charset val="238"/>
      </rPr>
      <t>; 12 ; 14 i 16 Fr, kompatybilny z adapterem do dróg oddechowych.</t>
    </r>
  </si>
  <si>
    <r>
      <t xml:space="preserve">Maska tlenowa z nebulizatorem poj 6 ml, skalowany co 1 ml, rozbijanie cząstek leku od 2,4-2,8mikronów ( średnio 2,7 mikrona ) </t>
    </r>
    <r>
      <rPr>
        <sz val="10"/>
        <color rgb="FFFF0000"/>
        <rFont val="Times New Roman"/>
        <family val="1"/>
        <charset val="238"/>
      </rPr>
      <t>lub 2,13 mikrona;</t>
    </r>
    <r>
      <rPr>
        <sz val="10"/>
        <rFont val="Times New Roman"/>
        <family val="1"/>
        <charset val="238"/>
      </rPr>
      <t xml:space="preserve"> z możliwością regulacji obwodu na głowie i drenem tlenowym min. 210 cm z min. 6 wtopionymi elementami wzmacniającymi i chroniącymi przed załamaniem drenu. Znormalizowane końcówki drenu umożliwiają połączenie ze źródłem tlenu na wcisk (butla tlenowa). Sterylna, pakowana pojedynczo z dołączoną instrukcją obsługi. Maska wykonana z wysokiej jakości przezroczystego i miękkiego tworzywa medycznego (polichlorek winylu). Nie zawiera lateksu.  Sterylizowana tlenkiem etylenu. Opakowanie pojedyńcze jak i zbiorcze musi posiadać dane importera, producenta jak i przedstawiciela na kraje EU</t>
    </r>
  </si>
  <si>
    <r>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t>
    </r>
    <r>
      <rPr>
        <sz val="10"/>
        <rFont val="Times New Roman"/>
        <family val="1"/>
        <charset val="238"/>
      </rPr>
      <t xml:space="preserve">  co najmniej jeden ściągacz taliowy; przylepcorzepy wielokrotnego użytku, system szybkiego wchłaniania oraz wskaźnik chłonności (zużycia produktu) w postaci jednego żółtego paska zmieniającego barwę pod wpływem moczu </t>
    </r>
    <r>
      <rPr>
        <sz val="10"/>
        <color rgb="FFFF0000"/>
        <rFont val="Times New Roman"/>
        <family val="1"/>
        <charset val="238"/>
      </rPr>
      <t>lub wykonane z oddychającego materiału - elastycznego laminatu i włókniny na całym obwodzie zapewniając tym samym dobre dopasowanie do pacjenta na całym obwodzie zamiast ściągaczy taliowych</t>
    </r>
    <r>
      <rPr>
        <sz val="10"/>
        <rFont val="Times New Roman"/>
        <family val="1"/>
        <charset val="238"/>
      </rPr>
      <t xml:space="preserve">
    Rozmiar „S", rekomendowany obwód (bez rozciągania) co najmniej 80cm. Chłonność co najmniej</t>
    </r>
    <r>
      <rPr>
        <sz val="10"/>
        <color rgb="FFFF0000"/>
        <rFont val="Times New Roman"/>
        <family val="1"/>
        <charset val="238"/>
      </rPr>
      <t xml:space="preserve"> 1500g</t>
    </r>
    <r>
      <rPr>
        <sz val="10"/>
        <rFont val="Times New Roman"/>
        <family val="1"/>
        <charset val="238"/>
      </rPr>
      <t xml:space="preserve"> do 1750g -  Pakowane a'   30.
    Wymagane przedłożenie karty produktowej / technicznej w całości jawnej dla Zamawiającego oraz innych wykonawców
 </t>
    </r>
  </si>
  <si>
    <r>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t>
    </r>
    <r>
      <rPr>
        <sz val="10"/>
        <color rgb="FFFF0000"/>
        <rFont val="Times New Roman"/>
        <family val="1"/>
        <charset val="238"/>
      </rPr>
      <t xml:space="preserve">lub wykonane z oddychającego materiału - elastycznego laminatu i włókniny na całym obwodzie zapewniając tym samym dobre dopasowanie do pacjenta na całym obwodzie zamiast ściągaczy taliowych </t>
    </r>
    <r>
      <rPr>
        <sz val="10"/>
        <rFont val="Times New Roman"/>
        <family val="1"/>
        <charset val="238"/>
      </rPr>
      <t xml:space="preserve">
    Rozmiar „M", rekomendowany obwód (bez rozciągania) co najmniej 110cm. Chłonność co najmniej</t>
    </r>
    <r>
      <rPr>
        <sz val="10"/>
        <color rgb="FFFF0000"/>
        <rFont val="Times New Roman"/>
        <family val="1"/>
        <charset val="238"/>
      </rPr>
      <t xml:space="preserve"> 2200 g </t>
    </r>
    <r>
      <rPr>
        <sz val="10"/>
        <rFont val="Times New Roman"/>
        <family val="1"/>
        <charset val="238"/>
      </rPr>
      <t xml:space="preserve">do 2400g -  Pakowane a' 30.
Wymagane przedłożenie karty produktowej / technicznej w całości jawnej dla Zamawiającego oraz innych wykonawców.
</t>
    </r>
  </si>
  <si>
    <r>
      <t xml:space="preserve">    Pieluchomajtki dla dorosłych, oddychające na całej powierzchni produktu. Muszą posiadać: absorbent moczu z zawartością substancji neutralizującej zapach; falbanki oraz barierki wewnętrzne (skierowane do wewnątrz lub na zewnątrz), zapewniające zapobieganie wypływu moczu i kału; co najmniej jeden ściągacz taliowy; przylepcorzepy wielokrotnego użytku, system szybkiego wchłaniania oraz wskaźnik chłonności (zużycia produktu) w postaci jednego żółtego paska zmieniającego barwę pod wpływem moczu  </t>
    </r>
    <r>
      <rPr>
        <sz val="10"/>
        <color rgb="FFFF0000"/>
        <rFont val="Times New Roman"/>
        <family val="1"/>
        <charset val="238"/>
      </rPr>
      <t xml:space="preserve"> lub wykonane z oddychającego materiału - elastycznego laminatu i włókniny na całym obwodzie zapewniając tym samym dobre dopasowanie do pacjenta na całym obwodzie zamiast ściągaczy taliowych </t>
    </r>
    <r>
      <rPr>
        <sz val="10"/>
        <rFont val="Times New Roman"/>
        <family val="1"/>
        <charset val="238"/>
      </rPr>
      <t xml:space="preserve">
    Rozmiar „L", rekomendowany obwód (bez rozciągania) co najmniej 140cm. Chłonność co najmniej</t>
    </r>
    <r>
      <rPr>
        <sz val="10"/>
        <color rgb="FFFF0000"/>
        <rFont val="Times New Roman"/>
        <family val="1"/>
        <charset val="238"/>
      </rPr>
      <t xml:space="preserve"> 2500 g</t>
    </r>
    <r>
      <rPr>
        <sz val="10"/>
        <rFont val="Times New Roman"/>
        <family val="1"/>
        <charset val="238"/>
      </rPr>
      <t xml:space="preserve"> do 2700g - chłonność wg. normy ISO (Rothwell). Pakowane a'    30.
Wymagane przedłożenie karty produktowej / technicznej w całości jawnej dla Zamawiającego oraz innych wykonawców.
 </t>
    </r>
  </si>
  <si>
    <r>
      <t xml:space="preserve">Podkład chłonny o wymiarach 60x90cm z wkładem chłonnym o chłonności co najmniej </t>
    </r>
    <r>
      <rPr>
        <sz val="10"/>
        <color rgb="FFFF0000"/>
        <rFont val="Times New Roman"/>
        <family val="1"/>
        <charset val="238"/>
      </rPr>
      <t>1600g</t>
    </r>
    <r>
      <rPr>
        <sz val="10"/>
        <rFont val="Times New Roman"/>
        <family val="1"/>
        <charset val="238"/>
      </rPr>
      <t xml:space="preserve"> </t>
    </r>
    <r>
      <rPr>
        <sz val="10"/>
        <color rgb="FFFF0000"/>
        <rFont val="Times New Roman"/>
        <family val="1"/>
        <charset val="238"/>
      </rPr>
      <t xml:space="preserve">do </t>
    </r>
    <r>
      <rPr>
        <sz val="10"/>
        <rFont val="Times New Roman"/>
        <family val="1"/>
        <charset val="238"/>
      </rPr>
      <t xml:space="preserve">1750g, wg normy ISO 11948-1. Wymagane przedłożenie karty produktowej / technicznej jawnej dla Zamawiającego i innych wykonawców. Pakowane a' 30.
</t>
    </r>
  </si>
</sst>
</file>

<file path=xl/styles.xml><?xml version="1.0" encoding="utf-8"?>
<styleSheet xmlns="http://schemas.openxmlformats.org/spreadsheetml/2006/main">
  <numFmts count="5">
    <numFmt numFmtId="164" formatCode="#,##0\ ;[Red]\-#,##0\ "/>
    <numFmt numFmtId="165" formatCode="#,##0.00\ ;[Red]\-#,##0.00\ "/>
    <numFmt numFmtId="166" formatCode="#,##0&quot; F &quot;;[Red]\(#,##0&quot; F)&quot;"/>
    <numFmt numFmtId="167" formatCode="#,##0.00&quot; F &quot;;[Red]\(#,##0.00&quot; F)&quot;"/>
    <numFmt numFmtId="168" formatCode="\ * #,##0.00&quot;    &quot;;\-* #,##0.00&quot;    &quot;;\ * \-#&quot;    &quot;;@\ "/>
  </numFmts>
  <fonts count="34">
    <font>
      <sz val="11"/>
      <color indexed="8"/>
      <name val="Czcionka tekstu podstawowego"/>
      <family val="2"/>
      <charset val="238"/>
    </font>
    <font>
      <b/>
      <sz val="24"/>
      <color indexed="8"/>
      <name val="Czcionka tekstu podstawowego"/>
      <family val="2"/>
      <charset val="238"/>
    </font>
    <font>
      <sz val="18"/>
      <color indexed="8"/>
      <name val="Czcionka tekstu podstawowego"/>
      <family val="2"/>
      <charset val="238"/>
    </font>
    <font>
      <sz val="12"/>
      <color indexed="8"/>
      <name val="Czcionka tekstu podstawowego"/>
      <family val="2"/>
      <charset val="238"/>
    </font>
    <font>
      <sz val="10"/>
      <color indexed="63"/>
      <name val="Czcionka tekstu podstawowego"/>
      <family val="2"/>
      <charset val="238"/>
    </font>
    <font>
      <i/>
      <sz val="10"/>
      <color indexed="23"/>
      <name val="Czcionka tekstu podstawowego"/>
      <family val="2"/>
      <charset val="238"/>
    </font>
    <font>
      <sz val="10"/>
      <color indexed="17"/>
      <name val="Czcionka tekstu podstawowego"/>
      <family val="2"/>
      <charset val="238"/>
    </font>
    <font>
      <sz val="10"/>
      <color indexed="19"/>
      <name val="Czcionka tekstu podstawowego"/>
      <family val="2"/>
      <charset val="238"/>
    </font>
    <font>
      <sz val="10"/>
      <color indexed="16"/>
      <name val="Czcionka tekstu podstawowego"/>
      <family val="2"/>
      <charset val="238"/>
    </font>
    <font>
      <b/>
      <sz val="10"/>
      <color indexed="9"/>
      <name val="Czcionka tekstu podstawowego"/>
      <family val="2"/>
      <charset val="238"/>
    </font>
    <font>
      <b/>
      <sz val="10"/>
      <color indexed="8"/>
      <name val="Czcionka tekstu podstawowego"/>
      <family val="2"/>
      <charset val="238"/>
    </font>
    <font>
      <sz val="10"/>
      <color indexed="9"/>
      <name val="Czcionka tekstu podstawowego"/>
      <family val="2"/>
      <charset val="238"/>
    </font>
    <font>
      <sz val="10"/>
      <name val="Arial"/>
      <family val="2"/>
      <charset val="238"/>
    </font>
    <font>
      <sz val="10"/>
      <name val="Arial CE"/>
      <family val="2"/>
      <charset val="238"/>
    </font>
    <font>
      <b/>
      <sz val="10"/>
      <color indexed="8"/>
      <name val="Times New Roman"/>
      <family val="1"/>
      <charset val="238"/>
    </font>
    <font>
      <sz val="10"/>
      <color indexed="8"/>
      <name val="Czcionka tekstu podstawowego"/>
      <family val="2"/>
      <charset val="238"/>
    </font>
    <font>
      <b/>
      <sz val="10"/>
      <name val="Times New Roman"/>
      <family val="1"/>
      <charset val="238"/>
    </font>
    <font>
      <sz val="10"/>
      <name val="Times New Roman"/>
      <family val="1"/>
      <charset val="238"/>
    </font>
    <font>
      <b/>
      <i/>
      <sz val="10"/>
      <name val="Times New Roman"/>
      <family val="1"/>
      <charset val="238"/>
    </font>
    <font>
      <i/>
      <sz val="10"/>
      <name val="Times New Roman"/>
      <family val="1"/>
      <charset val="238"/>
    </font>
    <font>
      <sz val="10"/>
      <color indexed="8"/>
      <name val="Calibri"/>
      <family val="2"/>
      <charset val="238"/>
    </font>
    <font>
      <sz val="10"/>
      <name val="Calibri"/>
      <family val="2"/>
      <charset val="238"/>
    </font>
    <font>
      <sz val="10"/>
      <name val="Czcionka tekstu podstawowego"/>
      <family val="2"/>
      <charset val="238"/>
    </font>
    <font>
      <b/>
      <sz val="10"/>
      <name val="Calibri"/>
      <family val="2"/>
      <charset val="238"/>
    </font>
    <font>
      <sz val="12"/>
      <color indexed="8"/>
      <name val="Times New Roman"/>
      <family val="1"/>
      <charset val="238"/>
    </font>
    <font>
      <i/>
      <sz val="12"/>
      <color indexed="8"/>
      <name val="Czcionka tekstu podstawowego"/>
      <charset val="238"/>
    </font>
    <font>
      <sz val="8"/>
      <name val="Czcionka tekstu podstawowego"/>
      <family val="2"/>
      <charset val="238"/>
    </font>
    <font>
      <sz val="11"/>
      <color indexed="8"/>
      <name val="Czcionka tekstu podstawowego"/>
      <family val="2"/>
      <charset val="238"/>
    </font>
    <font>
      <i/>
      <sz val="12"/>
      <name val="Czcionka tekstu podstawowego"/>
      <charset val="238"/>
    </font>
    <font>
      <i/>
      <sz val="12"/>
      <color indexed="8"/>
      <name val="Times New Roman"/>
      <family val="1"/>
      <charset val="238"/>
    </font>
    <font>
      <sz val="10"/>
      <color indexed="8"/>
      <name val="Times New Roman"/>
      <family val="1"/>
      <charset val="238"/>
    </font>
    <font>
      <sz val="10"/>
      <color rgb="FFFF0000"/>
      <name val="Times New Roman"/>
      <family val="1"/>
      <charset val="238"/>
    </font>
    <font>
      <i/>
      <sz val="10"/>
      <color rgb="FFFF0000"/>
      <name val="Times New Roman"/>
      <family val="1"/>
      <charset val="238"/>
    </font>
    <font>
      <strike/>
      <sz val="10"/>
      <color rgb="FFFF0000"/>
      <name val="Times New Roman"/>
      <family val="1"/>
      <charset val="238"/>
    </font>
  </fonts>
  <fills count="9">
    <fill>
      <patternFill patternType="none"/>
    </fill>
    <fill>
      <patternFill patternType="gray125"/>
    </fill>
    <fill>
      <patternFill patternType="solid">
        <fgColor indexed="8"/>
        <bgColor indexed="58"/>
      </patternFill>
    </fill>
    <fill>
      <patternFill patternType="solid">
        <fgColor indexed="23"/>
        <bgColor indexed="55"/>
      </patternFill>
    </fill>
    <fill>
      <patternFill patternType="solid">
        <fgColor indexed="31"/>
        <bgColor indexed="47"/>
      </patternFill>
    </fill>
    <fill>
      <patternFill patternType="solid">
        <fgColor indexed="47"/>
        <bgColor indexed="31"/>
      </patternFill>
    </fill>
    <fill>
      <patternFill patternType="solid">
        <fgColor indexed="16"/>
        <bgColor indexed="10"/>
      </patternFill>
    </fill>
    <fill>
      <patternFill patternType="solid">
        <fgColor indexed="42"/>
        <bgColor indexed="27"/>
      </patternFill>
    </fill>
    <fill>
      <patternFill patternType="solid">
        <fgColor indexed="26"/>
        <bgColor indexed="9"/>
      </patternFill>
    </fill>
  </fills>
  <borders count="13">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top style="thin">
        <color indexed="8"/>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s>
  <cellStyleXfs count="50">
    <xf numFmtId="0" fontId="0" fillId="0" borderId="0"/>
    <xf numFmtId="0" fontId="10" fillId="0" borderId="0" applyNumberFormat="0" applyFill="0" applyBorder="0" applyAlignment="0" applyProtection="0"/>
    <xf numFmtId="0" fontId="11" fillId="2" borderId="0" applyNumberFormat="0" applyBorder="0" applyAlignment="0" applyProtection="0"/>
    <xf numFmtId="0" fontId="11" fillId="2"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0" borderId="0" applyNumberFormat="0" applyFill="0" applyBorder="0" applyAlignment="0" applyProtection="0"/>
    <xf numFmtId="0" fontId="8" fillId="5" borderId="0" applyNumberFormat="0" applyBorder="0" applyAlignment="0" applyProtection="0"/>
    <xf numFmtId="0" fontId="8" fillId="5" borderId="0" applyNumberFormat="0" applyBorder="0" applyAlignment="0" applyProtection="0"/>
    <xf numFmtId="164" fontId="27" fillId="0" borderId="0" applyFill="0" applyBorder="0" applyAlignment="0" applyProtection="0"/>
    <xf numFmtId="165" fontId="27" fillId="0" borderId="0" applyFill="0" applyBorder="0" applyAlignment="0" applyProtection="0"/>
    <xf numFmtId="166" fontId="27" fillId="0" borderId="0" applyFill="0" applyBorder="0" applyAlignment="0" applyProtection="0"/>
    <xf numFmtId="167" fontId="27" fillId="0" borderId="0" applyFill="0" applyBorder="0" applyAlignment="0" applyProtection="0"/>
    <xf numFmtId="168" fontId="12" fillId="0" borderId="0" applyFill="0" applyBorder="0" applyAlignment="0" applyProtection="0"/>
    <xf numFmtId="0" fontId="9" fillId="6" borderId="0" applyNumberFormat="0" applyBorder="0" applyAlignment="0" applyProtection="0"/>
    <xf numFmtId="0" fontId="9" fillId="6" borderId="0" applyNumberFormat="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6" fillId="7" borderId="0" applyNumberFormat="0" applyBorder="0" applyAlignment="0" applyProtection="0"/>
    <xf numFmtId="0" fontId="6" fillId="7" borderId="0" applyNumberFormat="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1" fillId="0" borderId="0" applyNumberFormat="0" applyFill="0" applyBorder="0" applyAlignment="0" applyProtection="0"/>
    <xf numFmtId="0" fontId="7" fillId="8" borderId="0" applyNumberFormat="0" applyBorder="0" applyAlignment="0" applyProtection="0"/>
    <xf numFmtId="0" fontId="7" fillId="8" borderId="0" applyNumberFormat="0" applyBorder="0" applyAlignment="0" applyProtection="0"/>
    <xf numFmtId="0" fontId="12" fillId="0" borderId="0"/>
    <xf numFmtId="0" fontId="12" fillId="0" borderId="0"/>
    <xf numFmtId="0" fontId="13" fillId="0" borderId="0"/>
    <xf numFmtId="0" fontId="13" fillId="0" borderId="0"/>
    <xf numFmtId="0" fontId="13" fillId="0" borderId="0"/>
    <xf numFmtId="0" fontId="13" fillId="0" borderId="0"/>
    <xf numFmtId="0" fontId="13" fillId="0" borderId="0"/>
    <xf numFmtId="0" fontId="27" fillId="0" borderId="0"/>
    <xf numFmtId="0" fontId="4" fillId="8" borderId="1" applyNumberFormat="0" applyAlignment="0" applyProtection="0"/>
    <xf numFmtId="0" fontId="4" fillId="8" borderId="1" applyNumberFormat="0" applyAlignment="0" applyProtection="0"/>
    <xf numFmtId="9" fontId="27" fillId="0" borderId="0" applyFill="0" applyBorder="0" applyAlignment="0" applyProtection="0"/>
    <xf numFmtId="9" fontId="27" fillId="0" borderId="0" applyFill="0" applyBorder="0" applyAlignment="0" applyProtection="0"/>
    <xf numFmtId="9" fontId="27" fillId="0" borderId="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12" fillId="0" borderId="0"/>
    <xf numFmtId="0" fontId="27" fillId="0" borderId="0" applyNumberFormat="0" applyFill="0" applyBorder="0" applyAlignment="0" applyProtection="0"/>
    <xf numFmtId="0" fontId="27"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cellStyleXfs>
  <cellXfs count="126">
    <xf numFmtId="0" fontId="0" fillId="0" borderId="0" xfId="0"/>
    <xf numFmtId="0" fontId="17" fillId="0" borderId="2" xfId="0" applyFont="1" applyFill="1" applyBorder="1" applyAlignment="1">
      <alignment horizontal="left" vertical="top" wrapText="1"/>
    </xf>
    <xf numFmtId="2" fontId="17" fillId="0" borderId="2" xfId="0" applyNumberFormat="1" applyFont="1" applyFill="1" applyBorder="1" applyAlignment="1">
      <alignment horizontal="left" vertical="top" wrapText="1"/>
    </xf>
    <xf numFmtId="0" fontId="16" fillId="0" borderId="3" xfId="32" applyFont="1" applyFill="1" applyBorder="1" applyAlignment="1" applyProtection="1">
      <alignment horizontal="left" vertical="top" wrapText="1"/>
      <protection locked="0"/>
    </xf>
    <xf numFmtId="0" fontId="17" fillId="0" borderId="4" xfId="0" applyFont="1" applyFill="1" applyBorder="1" applyAlignment="1">
      <alignment horizontal="left" vertical="top" wrapText="1"/>
    </xf>
    <xf numFmtId="0" fontId="17" fillId="0" borderId="0" xfId="0" applyFont="1" applyFill="1" applyBorder="1" applyAlignment="1">
      <alignment horizontal="left" vertical="top" wrapText="1"/>
    </xf>
    <xf numFmtId="0" fontId="3" fillId="0" borderId="0" xfId="0" applyFont="1" applyFill="1"/>
    <xf numFmtId="0" fontId="3" fillId="0" borderId="0" xfId="0" applyFont="1" applyFill="1" applyAlignment="1">
      <alignment horizontal="center"/>
    </xf>
    <xf numFmtId="4" fontId="25" fillId="0" borderId="0" xfId="0" applyNumberFormat="1" applyFont="1" applyFill="1" applyAlignment="1">
      <alignment horizontal="right"/>
    </xf>
    <xf numFmtId="4" fontId="24" fillId="0" borderId="0" xfId="0" applyNumberFormat="1" applyFont="1" applyFill="1"/>
    <xf numFmtId="0" fontId="16" fillId="0" borderId="0" xfId="0" applyFont="1" applyFill="1" applyBorder="1" applyAlignment="1">
      <alignment horizontal="left" vertical="top" wrapText="1"/>
    </xf>
    <xf numFmtId="4" fontId="17" fillId="0" borderId="0" xfId="0" applyNumberFormat="1" applyFont="1" applyFill="1" applyBorder="1" applyAlignment="1">
      <alignment horizontal="left" vertical="top" wrapText="1"/>
    </xf>
    <xf numFmtId="0" fontId="15" fillId="0" borderId="0" xfId="0" applyFont="1" applyFill="1" applyBorder="1" applyAlignment="1">
      <alignment horizontal="left"/>
    </xf>
    <xf numFmtId="0" fontId="18" fillId="0" borderId="2" xfId="32" applyFont="1" applyFill="1" applyBorder="1" applyAlignment="1" applyProtection="1">
      <alignment horizontal="left" vertical="top" wrapText="1"/>
      <protection locked="0"/>
    </xf>
    <xf numFmtId="0" fontId="18" fillId="0" borderId="2" xfId="32" applyFont="1" applyFill="1" applyBorder="1" applyAlignment="1" applyProtection="1">
      <alignment horizontal="left" vertical="center" wrapText="1"/>
      <protection locked="0"/>
    </xf>
    <xf numFmtId="2" fontId="18" fillId="0" borderId="2" xfId="40" applyNumberFormat="1" applyFont="1" applyFill="1" applyBorder="1" applyAlignment="1" applyProtection="1">
      <alignment horizontal="left" vertical="center" wrapText="1"/>
      <protection locked="0"/>
    </xf>
    <xf numFmtId="9" fontId="18" fillId="0" borderId="2" xfId="32" applyNumberFormat="1" applyFont="1" applyFill="1" applyBorder="1" applyAlignment="1" applyProtection="1">
      <alignment horizontal="left" vertical="center" wrapText="1"/>
      <protection locked="0"/>
    </xf>
    <xf numFmtId="4" fontId="18" fillId="0" borderId="0" xfId="0" applyNumberFormat="1" applyFont="1" applyFill="1" applyBorder="1" applyAlignment="1">
      <alignment horizontal="left" vertical="center" wrapText="1"/>
    </xf>
    <xf numFmtId="0" fontId="15" fillId="0" borderId="0" xfId="0" applyFont="1" applyFill="1" applyAlignment="1">
      <alignment horizontal="left"/>
    </xf>
    <xf numFmtId="0" fontId="19" fillId="0" borderId="2" xfId="0" applyFont="1" applyFill="1" applyBorder="1" applyAlignment="1">
      <alignment horizontal="left" vertical="center" wrapText="1"/>
    </xf>
    <xf numFmtId="0" fontId="19" fillId="0" borderId="2" xfId="32" applyFont="1" applyFill="1" applyBorder="1" applyAlignment="1" applyProtection="1">
      <alignment horizontal="left" vertical="center" wrapText="1"/>
      <protection locked="0"/>
    </xf>
    <xf numFmtId="0" fontId="19" fillId="0" borderId="2" xfId="36" applyFont="1" applyFill="1" applyBorder="1" applyAlignment="1">
      <alignment horizontal="left" vertical="center"/>
    </xf>
    <xf numFmtId="0" fontId="19" fillId="0" borderId="0" xfId="36" applyFont="1" applyFill="1" applyBorder="1" applyAlignment="1">
      <alignment horizontal="left" vertical="center"/>
    </xf>
    <xf numFmtId="2" fontId="17" fillId="0" borderId="0" xfId="0" applyNumberFormat="1" applyFont="1" applyFill="1" applyBorder="1" applyAlignment="1">
      <alignment horizontal="left" vertical="top" wrapText="1"/>
    </xf>
    <xf numFmtId="9" fontId="17" fillId="0" borderId="0" xfId="0" applyNumberFormat="1" applyFont="1" applyFill="1" applyBorder="1" applyAlignment="1">
      <alignment horizontal="left" vertical="top" wrapText="1"/>
    </xf>
    <xf numFmtId="0" fontId="20" fillId="0" borderId="0" xfId="0" applyFont="1" applyFill="1" applyAlignment="1">
      <alignment horizontal="left"/>
    </xf>
    <xf numFmtId="4" fontId="21" fillId="0" borderId="0" xfId="0" applyNumberFormat="1" applyFont="1" applyFill="1" applyBorder="1" applyAlignment="1">
      <alignment horizontal="left" vertical="top" wrapText="1"/>
    </xf>
    <xf numFmtId="0" fontId="15" fillId="0" borderId="5" xfId="0" applyFont="1" applyFill="1" applyBorder="1" applyAlignment="1">
      <alignment horizontal="left"/>
    </xf>
    <xf numFmtId="0" fontId="22" fillId="0" borderId="0" xfId="0" applyFont="1" applyFill="1" applyAlignment="1">
      <alignment horizontal="left"/>
    </xf>
    <xf numFmtId="0" fontId="21" fillId="0" borderId="0" xfId="0" applyFont="1" applyFill="1" applyBorder="1" applyAlignment="1">
      <alignment horizontal="left" vertical="top" wrapText="1"/>
    </xf>
    <xf numFmtId="0" fontId="21" fillId="0" borderId="3" xfId="0" applyFont="1" applyFill="1" applyBorder="1" applyAlignment="1">
      <alignment horizontal="left" vertical="center" wrapText="1"/>
    </xf>
    <xf numFmtId="2" fontId="23" fillId="0" borderId="3" xfId="0" applyNumberFormat="1" applyFont="1" applyFill="1" applyBorder="1" applyAlignment="1">
      <alignment horizontal="left" vertical="center" wrapText="1"/>
    </xf>
    <xf numFmtId="9" fontId="21" fillId="0" borderId="3" xfId="0" applyNumberFormat="1" applyFont="1" applyFill="1" applyBorder="1" applyAlignment="1">
      <alignment horizontal="left" vertical="center" wrapText="1"/>
    </xf>
    <xf numFmtId="0" fontId="21" fillId="0" borderId="3" xfId="0" applyFont="1" applyFill="1" applyBorder="1" applyAlignment="1">
      <alignment horizontal="left" vertical="top" wrapText="1"/>
    </xf>
    <xf numFmtId="0" fontId="13" fillId="0" borderId="0" xfId="36" applyFont="1" applyFill="1" applyBorder="1" applyAlignment="1">
      <alignment horizontal="left"/>
    </xf>
    <xf numFmtId="0" fontId="15" fillId="0" borderId="2" xfId="0" applyFont="1" applyFill="1" applyBorder="1" applyAlignment="1">
      <alignment horizontal="left"/>
    </xf>
    <xf numFmtId="0" fontId="16" fillId="0" borderId="6" xfId="0" applyFont="1" applyFill="1" applyBorder="1" applyAlignment="1">
      <alignment horizontal="left"/>
    </xf>
    <xf numFmtId="2" fontId="15" fillId="0" borderId="0" xfId="0" applyNumberFormat="1" applyFont="1" applyFill="1" applyBorder="1" applyAlignment="1">
      <alignment horizontal="left"/>
    </xf>
    <xf numFmtId="2" fontId="17" fillId="0" borderId="4" xfId="0" applyNumberFormat="1" applyFont="1" applyFill="1" applyBorder="1" applyAlignment="1">
      <alignment horizontal="left" vertical="top" wrapText="1"/>
    </xf>
    <xf numFmtId="9" fontId="17" fillId="0" borderId="4" xfId="0" applyNumberFormat="1" applyFont="1" applyFill="1" applyBorder="1" applyAlignment="1">
      <alignment horizontal="left" vertical="top" wrapText="1"/>
    </xf>
    <xf numFmtId="0" fontId="15" fillId="0" borderId="4" xfId="0" applyFont="1" applyFill="1" applyBorder="1" applyAlignment="1">
      <alignment horizontal="left"/>
    </xf>
    <xf numFmtId="2" fontId="15" fillId="0" borderId="2" xfId="0" applyNumberFormat="1" applyFont="1" applyFill="1" applyBorder="1" applyAlignment="1">
      <alignment horizontal="left"/>
    </xf>
    <xf numFmtId="0" fontId="19" fillId="0" borderId="7" xfId="0" applyFont="1" applyFill="1" applyBorder="1" applyAlignment="1">
      <alignment horizontal="left" vertical="center" wrapText="1"/>
    </xf>
    <xf numFmtId="0" fontId="18" fillId="0" borderId="4" xfId="32" applyFont="1" applyFill="1" applyBorder="1" applyAlignment="1" applyProtection="1">
      <alignment horizontal="left" vertical="top" wrapText="1"/>
      <protection locked="0"/>
    </xf>
    <xf numFmtId="2" fontId="19" fillId="0" borderId="2" xfId="36" applyNumberFormat="1" applyFont="1" applyFill="1" applyBorder="1" applyAlignment="1">
      <alignment horizontal="left" vertical="center"/>
    </xf>
    <xf numFmtId="2" fontId="18" fillId="0" borderId="2" xfId="32" applyNumberFormat="1" applyFont="1" applyFill="1" applyBorder="1" applyAlignment="1" applyProtection="1">
      <alignment horizontal="left" vertical="center" wrapText="1"/>
      <protection locked="0"/>
    </xf>
    <xf numFmtId="2" fontId="15" fillId="0" borderId="0" xfId="0" applyNumberFormat="1" applyFont="1" applyFill="1" applyAlignment="1">
      <alignment horizontal="left"/>
    </xf>
    <xf numFmtId="2" fontId="17" fillId="0" borderId="0" xfId="15" applyNumberFormat="1" applyFont="1" applyFill="1" applyBorder="1" applyAlignment="1" applyProtection="1">
      <alignment horizontal="left" vertical="top" wrapText="1"/>
    </xf>
    <xf numFmtId="2" fontId="21" fillId="0" borderId="3" xfId="0" applyNumberFormat="1" applyFont="1" applyFill="1" applyBorder="1" applyAlignment="1">
      <alignment horizontal="left" vertical="center" wrapText="1"/>
    </xf>
    <xf numFmtId="0" fontId="25" fillId="0" borderId="0" xfId="0" applyFont="1" applyFill="1" applyAlignment="1">
      <alignment horizontal="center" vertical="top"/>
    </xf>
    <xf numFmtId="0" fontId="25" fillId="0" borderId="2" xfId="0" applyFont="1" applyFill="1" applyBorder="1" applyAlignment="1">
      <alignment horizontal="center" vertical="top"/>
    </xf>
    <xf numFmtId="4" fontId="28" fillId="0" borderId="2" xfId="0" applyNumberFormat="1" applyFont="1" applyFill="1" applyBorder="1" applyAlignment="1">
      <alignment horizontal="center" vertical="top"/>
    </xf>
    <xf numFmtId="4" fontId="29" fillId="0" borderId="2" xfId="0" applyNumberFormat="1" applyFont="1" applyFill="1" applyBorder="1" applyAlignment="1">
      <alignment horizontal="center" vertical="top"/>
    </xf>
    <xf numFmtId="0" fontId="3" fillId="0" borderId="2" xfId="0" applyFont="1" applyFill="1" applyBorder="1" applyAlignment="1">
      <alignment horizontal="center"/>
    </xf>
    <xf numFmtId="4" fontId="25" fillId="0" borderId="7" xfId="0" applyNumberFormat="1" applyFont="1" applyFill="1" applyBorder="1" applyAlignment="1">
      <alignment horizontal="right"/>
    </xf>
    <xf numFmtId="4" fontId="24" fillId="0" borderId="2" xfId="0" applyNumberFormat="1" applyFont="1" applyFill="1" applyBorder="1"/>
    <xf numFmtId="0" fontId="3" fillId="0" borderId="0" xfId="0" applyFont="1" applyFill="1" applyBorder="1" applyAlignment="1">
      <alignment horizontal="center"/>
    </xf>
    <xf numFmtId="4" fontId="25" fillId="0" borderId="0" xfId="0" applyNumberFormat="1" applyFont="1" applyFill="1" applyBorder="1" applyAlignment="1">
      <alignment horizontal="right"/>
    </xf>
    <xf numFmtId="0" fontId="16" fillId="0" borderId="2" xfId="0" applyFont="1" applyFill="1" applyBorder="1" applyAlignment="1">
      <alignment horizontal="center" vertical="top" wrapText="1"/>
    </xf>
    <xf numFmtId="0" fontId="16" fillId="0" borderId="0" xfId="0" applyFont="1" applyFill="1" applyBorder="1" applyAlignment="1">
      <alignment horizontal="center" vertical="top" wrapText="1"/>
    </xf>
    <xf numFmtId="0" fontId="18" fillId="0" borderId="2" xfId="32" applyFont="1" applyFill="1" applyBorder="1" applyAlignment="1" applyProtection="1">
      <alignment horizontal="center" vertical="top" wrapText="1"/>
      <protection locked="0"/>
    </xf>
    <xf numFmtId="0" fontId="18" fillId="0" borderId="2" xfId="0" applyFont="1" applyFill="1" applyBorder="1" applyAlignment="1">
      <alignment horizontal="center" vertical="center" wrapText="1"/>
    </xf>
    <xf numFmtId="0" fontId="14" fillId="0" borderId="0" xfId="0" applyFont="1" applyFill="1" applyAlignment="1">
      <alignment horizontal="center"/>
    </xf>
    <xf numFmtId="0" fontId="14" fillId="0" borderId="0" xfId="0" applyFont="1" applyFill="1" applyBorder="1" applyAlignment="1">
      <alignment horizontal="center"/>
    </xf>
    <xf numFmtId="0" fontId="16" fillId="0" borderId="8" xfId="0" applyFont="1" applyFill="1" applyBorder="1" applyAlignment="1">
      <alignment horizontal="center" vertical="top" wrapText="1"/>
    </xf>
    <xf numFmtId="0" fontId="16" fillId="0" borderId="6" xfId="0" applyFont="1" applyFill="1" applyBorder="1" applyAlignment="1">
      <alignment horizontal="center" vertical="top" wrapText="1"/>
    </xf>
    <xf numFmtId="0" fontId="17" fillId="0" borderId="7" xfId="0" applyFont="1" applyFill="1" applyBorder="1" applyAlignment="1">
      <alignment horizontal="left" vertical="top" wrapText="1"/>
    </xf>
    <xf numFmtId="0" fontId="17" fillId="0" borderId="9" xfId="0" applyFont="1" applyFill="1" applyBorder="1" applyAlignment="1">
      <alignment horizontal="left" vertical="top" wrapText="1"/>
    </xf>
    <xf numFmtId="0" fontId="17" fillId="0" borderId="6" xfId="0" applyFont="1" applyFill="1" applyBorder="1" applyAlignment="1">
      <alignment horizontal="left" vertical="top" wrapText="1"/>
    </xf>
    <xf numFmtId="2" fontId="17" fillId="0" borderId="6" xfId="0" applyNumberFormat="1" applyFont="1" applyFill="1" applyBorder="1" applyAlignment="1">
      <alignment horizontal="left" vertical="top" wrapText="1"/>
    </xf>
    <xf numFmtId="0" fontId="14" fillId="0" borderId="0" xfId="0" applyFont="1" applyFill="1" applyBorder="1" applyAlignment="1">
      <alignment horizontal="left"/>
    </xf>
    <xf numFmtId="0" fontId="14" fillId="0" borderId="8" xfId="37" applyFont="1" applyFill="1" applyBorder="1" applyAlignment="1">
      <alignment horizontal="left"/>
    </xf>
    <xf numFmtId="0" fontId="16" fillId="0" borderId="3" xfId="37" applyFont="1" applyFill="1" applyBorder="1" applyAlignment="1">
      <alignment horizontal="left"/>
    </xf>
    <xf numFmtId="0" fontId="14" fillId="0" borderId="4" xfId="37" applyFont="1" applyFill="1" applyBorder="1" applyAlignment="1">
      <alignment horizontal="left"/>
    </xf>
    <xf numFmtId="0" fontId="18" fillId="0" borderId="2" xfId="37" applyFont="1" applyFill="1" applyBorder="1" applyAlignment="1">
      <alignment horizontal="left" vertical="center" wrapText="1"/>
    </xf>
    <xf numFmtId="0" fontId="19" fillId="0" borderId="2" xfId="37" applyNumberFormat="1" applyFont="1" applyFill="1" applyBorder="1" applyAlignment="1">
      <alignment horizontal="left" vertical="center" wrapText="1"/>
    </xf>
    <xf numFmtId="0" fontId="19" fillId="0" borderId="2" xfId="37" applyFont="1" applyFill="1" applyBorder="1" applyAlignment="1">
      <alignment horizontal="left" vertical="center" wrapText="1"/>
    </xf>
    <xf numFmtId="0" fontId="16" fillId="0" borderId="2" xfId="32" applyFont="1" applyFill="1" applyBorder="1" applyAlignment="1" applyProtection="1">
      <alignment horizontal="left" vertical="top" wrapText="1"/>
      <protection locked="0"/>
    </xf>
    <xf numFmtId="0" fontId="17" fillId="0" borderId="2" xfId="37" applyNumberFormat="1" applyFont="1" applyFill="1" applyBorder="1" applyAlignment="1">
      <alignment horizontal="left" vertical="top" wrapText="1"/>
    </xf>
    <xf numFmtId="0" fontId="17" fillId="0" borderId="2" xfId="35" applyFont="1" applyFill="1" applyBorder="1" applyAlignment="1">
      <alignment horizontal="left" vertical="top" wrapText="1"/>
    </xf>
    <xf numFmtId="0" fontId="15" fillId="0" borderId="2" xfId="37" applyFont="1" applyFill="1" applyBorder="1" applyAlignment="1">
      <alignment horizontal="left"/>
    </xf>
    <xf numFmtId="9" fontId="15" fillId="0" borderId="2" xfId="37" applyNumberFormat="1" applyFont="1" applyFill="1" applyBorder="1" applyAlignment="1">
      <alignment horizontal="left"/>
    </xf>
    <xf numFmtId="0" fontId="16" fillId="0" borderId="0" xfId="37" applyFont="1" applyFill="1" applyBorder="1" applyAlignment="1">
      <alignment horizontal="left" vertical="top" wrapText="1"/>
    </xf>
    <xf numFmtId="0" fontId="21" fillId="0" borderId="0" xfId="37" applyFont="1" applyFill="1" applyBorder="1" applyAlignment="1">
      <alignment horizontal="left" vertical="top" wrapText="1"/>
    </xf>
    <xf numFmtId="0" fontId="21" fillId="0" borderId="3" xfId="37" applyFont="1" applyFill="1" applyBorder="1" applyAlignment="1">
      <alignment horizontal="left" vertical="center" wrapText="1"/>
    </xf>
    <xf numFmtId="2" fontId="23" fillId="0" borderId="3" xfId="37" applyNumberFormat="1" applyFont="1" applyFill="1" applyBorder="1" applyAlignment="1">
      <alignment horizontal="left" vertical="center" wrapText="1"/>
    </xf>
    <xf numFmtId="9" fontId="21" fillId="0" borderId="3" xfId="37" applyNumberFormat="1" applyFont="1" applyFill="1" applyBorder="1" applyAlignment="1">
      <alignment horizontal="left" vertical="center" wrapText="1"/>
    </xf>
    <xf numFmtId="0" fontId="21" fillId="0" borderId="3" xfId="37" applyFont="1" applyFill="1" applyBorder="1" applyAlignment="1">
      <alignment horizontal="left" vertical="top" wrapText="1"/>
    </xf>
    <xf numFmtId="0" fontId="16" fillId="0" borderId="0" xfId="36" applyFont="1" applyFill="1" applyBorder="1" applyAlignment="1">
      <alignment horizontal="left"/>
    </xf>
    <xf numFmtId="0" fontId="16" fillId="0" borderId="10" xfId="36" applyFont="1" applyFill="1" applyBorder="1" applyAlignment="1">
      <alignment horizontal="left"/>
    </xf>
    <xf numFmtId="0" fontId="16" fillId="0" borderId="0" xfId="32" applyFont="1" applyFill="1" applyBorder="1" applyAlignment="1">
      <alignment horizontal="left"/>
    </xf>
    <xf numFmtId="0" fontId="16" fillId="0" borderId="3" xfId="32" applyFont="1" applyFill="1" applyBorder="1" applyAlignment="1">
      <alignment horizontal="left"/>
    </xf>
    <xf numFmtId="0" fontId="16" fillId="0" borderId="4" xfId="32" applyFont="1" applyFill="1" applyBorder="1" applyAlignment="1">
      <alignment horizontal="left"/>
    </xf>
    <xf numFmtId="0" fontId="18" fillId="0" borderId="7" xfId="32" applyFont="1" applyFill="1" applyBorder="1" applyAlignment="1" applyProtection="1">
      <alignment horizontal="left" vertical="top" wrapText="1"/>
      <protection locked="0"/>
    </xf>
    <xf numFmtId="0" fontId="18" fillId="0" borderId="2" xfId="0" applyFont="1" applyFill="1" applyBorder="1" applyAlignment="1">
      <alignment horizontal="left" vertical="center" wrapText="1"/>
    </xf>
    <xf numFmtId="0" fontId="17" fillId="0" borderId="2" xfId="32" applyFont="1" applyFill="1" applyBorder="1" applyAlignment="1">
      <alignment horizontal="left" vertical="top" wrapText="1"/>
    </xf>
    <xf numFmtId="4" fontId="17" fillId="0" borderId="2" xfId="32" applyNumberFormat="1" applyFont="1" applyFill="1" applyBorder="1" applyAlignment="1" applyProtection="1">
      <alignment horizontal="left" vertical="top" wrapText="1"/>
      <protection locked="0"/>
    </xf>
    <xf numFmtId="0" fontId="30" fillId="0" borderId="2" xfId="0" applyFont="1" applyFill="1" applyBorder="1" applyAlignment="1">
      <alignment horizontal="left"/>
    </xf>
    <xf numFmtId="0" fontId="17" fillId="0" borderId="3" xfId="0" applyFont="1" applyFill="1" applyBorder="1" applyAlignment="1">
      <alignment horizontal="left" vertical="center" wrapText="1"/>
    </xf>
    <xf numFmtId="2" fontId="16" fillId="0" borderId="3" xfId="0" applyNumberFormat="1" applyFont="1" applyFill="1" applyBorder="1" applyAlignment="1">
      <alignment horizontal="left" vertical="center" wrapText="1"/>
    </xf>
    <xf numFmtId="9" fontId="17" fillId="0" borderId="3" xfId="0" applyNumberFormat="1" applyFont="1" applyFill="1" applyBorder="1" applyAlignment="1">
      <alignment horizontal="left" vertical="center" wrapText="1"/>
    </xf>
    <xf numFmtId="0" fontId="17" fillId="0" borderId="3" xfId="0" applyFont="1" applyFill="1" applyBorder="1" applyAlignment="1">
      <alignment horizontal="left" vertical="top" wrapText="1"/>
    </xf>
    <xf numFmtId="0" fontId="16" fillId="0" borderId="0" xfId="32" applyFont="1" applyFill="1" applyBorder="1" applyAlignment="1" applyProtection="1">
      <alignment horizontal="center" vertical="top" wrapText="1"/>
      <protection locked="0"/>
    </xf>
    <xf numFmtId="0" fontId="16" fillId="0" borderId="6" xfId="32" applyFont="1" applyFill="1" applyBorder="1" applyAlignment="1" applyProtection="1">
      <alignment horizontal="left" vertical="top" wrapText="1"/>
      <protection locked="0"/>
    </xf>
    <xf numFmtId="0" fontId="16" fillId="0" borderId="0" xfId="32" applyFont="1" applyFill="1" applyBorder="1" applyAlignment="1" applyProtection="1">
      <alignment horizontal="left" vertical="top" wrapText="1"/>
      <protection locked="0"/>
    </xf>
    <xf numFmtId="0" fontId="15" fillId="0" borderId="3" xfId="0" applyFont="1" applyFill="1" applyBorder="1" applyAlignment="1">
      <alignment horizontal="left"/>
    </xf>
    <xf numFmtId="2" fontId="17" fillId="0" borderId="0" xfId="32" applyNumberFormat="1" applyFont="1" applyFill="1" applyBorder="1" applyAlignment="1">
      <alignment horizontal="left" vertical="top" wrapText="1"/>
    </xf>
    <xf numFmtId="9" fontId="17" fillId="0" borderId="0" xfId="32" applyNumberFormat="1" applyFont="1" applyFill="1" applyBorder="1" applyAlignment="1">
      <alignment horizontal="left" vertical="top" wrapText="1"/>
    </xf>
    <xf numFmtId="0" fontId="17" fillId="0" borderId="0" xfId="32" applyFont="1" applyFill="1" applyBorder="1" applyAlignment="1">
      <alignment horizontal="left" vertical="top" wrapText="1"/>
    </xf>
    <xf numFmtId="0" fontId="17" fillId="0" borderId="4" xfId="32" applyFont="1" applyFill="1" applyBorder="1" applyAlignment="1">
      <alignment horizontal="left" vertical="top" wrapText="1"/>
    </xf>
    <xf numFmtId="0" fontId="16" fillId="0" borderId="2" xfId="0" applyFont="1" applyFill="1" applyBorder="1" applyAlignment="1">
      <alignment horizontal="center"/>
    </xf>
    <xf numFmtId="0" fontId="17" fillId="0" borderId="2" xfId="0" applyFont="1" applyFill="1" applyBorder="1" applyAlignment="1">
      <alignment horizontal="left"/>
    </xf>
    <xf numFmtId="2" fontId="30" fillId="0" borderId="2" xfId="0" applyNumberFormat="1" applyFont="1" applyFill="1" applyBorder="1" applyAlignment="1">
      <alignment horizontal="left"/>
    </xf>
    <xf numFmtId="2" fontId="17" fillId="0" borderId="2" xfId="0" applyNumberFormat="1" applyFont="1" applyFill="1" applyBorder="1" applyAlignment="1">
      <alignment horizontal="left"/>
    </xf>
    <xf numFmtId="0" fontId="17" fillId="0" borderId="2" xfId="0" applyFont="1" applyFill="1" applyBorder="1" applyAlignment="1">
      <alignment horizontal="left" wrapText="1"/>
    </xf>
    <xf numFmtId="0" fontId="17" fillId="0" borderId="2" xfId="0" applyFont="1" applyFill="1" applyBorder="1" applyAlignment="1">
      <alignment horizontal="left" vertical="top"/>
    </xf>
    <xf numFmtId="3" fontId="17" fillId="0" borderId="2" xfId="0" applyNumberFormat="1" applyFont="1" applyFill="1" applyBorder="1" applyAlignment="1">
      <alignment horizontal="center"/>
    </xf>
    <xf numFmtId="3" fontId="17" fillId="0" borderId="2" xfId="32" applyNumberFormat="1" applyFont="1" applyFill="1" applyBorder="1" applyAlignment="1">
      <alignment horizontal="center" vertical="top" wrapText="1"/>
    </xf>
    <xf numFmtId="3" fontId="17" fillId="0" borderId="2" xfId="35" applyNumberFormat="1" applyFont="1" applyFill="1" applyBorder="1" applyAlignment="1">
      <alignment horizontal="center" vertical="top" wrapText="1"/>
    </xf>
    <xf numFmtId="3" fontId="17" fillId="0" borderId="2" xfId="0" applyNumberFormat="1" applyFont="1" applyFill="1" applyBorder="1" applyAlignment="1">
      <alignment horizontal="center" vertical="top" wrapText="1"/>
    </xf>
    <xf numFmtId="3" fontId="17" fillId="0" borderId="6" xfId="0" applyNumberFormat="1" applyFont="1" applyFill="1" applyBorder="1" applyAlignment="1">
      <alignment horizontal="center" vertical="top" wrapText="1"/>
    </xf>
    <xf numFmtId="4" fontId="24" fillId="0" borderId="11" xfId="0" applyNumberFormat="1" applyFont="1" applyFill="1" applyBorder="1"/>
    <xf numFmtId="4" fontId="25" fillId="0" borderId="9" xfId="0" applyNumberFormat="1" applyFont="1" applyFill="1" applyBorder="1" applyAlignment="1">
      <alignment horizontal="right"/>
    </xf>
    <xf numFmtId="4" fontId="25" fillId="0" borderId="12" xfId="0" applyNumberFormat="1" applyFont="1" applyFill="1" applyBorder="1" applyAlignment="1">
      <alignment horizontal="right"/>
    </xf>
    <xf numFmtId="0" fontId="3" fillId="0" borderId="0" xfId="0" applyFont="1" applyFill="1" applyBorder="1" applyAlignment="1"/>
    <xf numFmtId="0" fontId="0" fillId="0" borderId="0" xfId="0" applyAlignment="1"/>
  </cellXfs>
  <cellStyles count="50">
    <cellStyle name="Accent" xfId="1"/>
    <cellStyle name="Accent 1" xfId="2"/>
    <cellStyle name="Accent 1 1" xfId="3"/>
    <cellStyle name="Accent 2" xfId="4"/>
    <cellStyle name="Accent 2 1" xfId="5"/>
    <cellStyle name="Accent 3" xfId="6"/>
    <cellStyle name="Accent 3 1" xfId="7"/>
    <cellStyle name="Accent 4" xfId="8"/>
    <cellStyle name="Bad" xfId="9"/>
    <cellStyle name="Bad 1" xfId="10"/>
    <cellStyle name="Comma [0]_laroux" xfId="11"/>
    <cellStyle name="Comma_laroux" xfId="12"/>
    <cellStyle name="Currency [0]_laroux" xfId="13"/>
    <cellStyle name="Currency_laroux" xfId="14"/>
    <cellStyle name="Dziesiętny" xfId="15" builtinId="3"/>
    <cellStyle name="Error" xfId="16"/>
    <cellStyle name="Error 1" xfId="17"/>
    <cellStyle name="Footnote" xfId="18"/>
    <cellStyle name="Footnote 1" xfId="19"/>
    <cellStyle name="Good" xfId="20"/>
    <cellStyle name="Good 1" xfId="21"/>
    <cellStyle name="Heading" xfId="22"/>
    <cellStyle name="Heading 1" xfId="23"/>
    <cellStyle name="Heading 1 1" xfId="24"/>
    <cellStyle name="Heading 2" xfId="25"/>
    <cellStyle name="Heading 2 1" xfId="26"/>
    <cellStyle name="Heading 3" xfId="27"/>
    <cellStyle name="Neutral" xfId="28"/>
    <cellStyle name="Neutral 1" xfId="29"/>
    <cellStyle name="Normal_laroux" xfId="30"/>
    <cellStyle name="normální_laroux" xfId="31"/>
    <cellStyle name="Normalny" xfId="0" builtinId="0"/>
    <cellStyle name="Normalny 2" xfId="32"/>
    <cellStyle name="Normalny 2 2" xfId="33"/>
    <cellStyle name="Normalny 2_SPRZET 2014" xfId="34"/>
    <cellStyle name="Normalny 3" xfId="35"/>
    <cellStyle name="Normalny 4" xfId="36"/>
    <cellStyle name="Normalny_Arkusz1" xfId="37"/>
    <cellStyle name="Note" xfId="38"/>
    <cellStyle name="Note 1" xfId="39"/>
    <cellStyle name="Procentowy 2" xfId="40"/>
    <cellStyle name="Procentowy 3" xfId="41"/>
    <cellStyle name="Procentowy 4" xfId="42"/>
    <cellStyle name="Status" xfId="43"/>
    <cellStyle name="Status 1" xfId="44"/>
    <cellStyle name="Styl 1" xfId="45"/>
    <cellStyle name="Text" xfId="46"/>
    <cellStyle name="Text 1" xfId="47"/>
    <cellStyle name="Warning" xfId="48"/>
    <cellStyle name="Warning 1" xfId="49"/>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BE44"/>
  <sheetViews>
    <sheetView tabSelected="1" view="pageBreakPreview" topLeftCell="A10" zoomScale="85" zoomScaleNormal="86" zoomScaleSheetLayoutView="85" workbookViewId="0">
      <selection activeCell="D11" sqref="D11"/>
    </sheetView>
  </sheetViews>
  <sheetFormatPr defaultRowHeight="12.75"/>
  <cols>
    <col min="1" max="1" width="4.625" style="62" customWidth="1"/>
    <col min="2" max="2" width="66.875" style="28" customWidth="1"/>
    <col min="3" max="3" width="4.25" style="18" customWidth="1"/>
    <col min="4" max="4" width="10.75" style="18" customWidth="1"/>
    <col min="5" max="5" width="10.25" style="46" customWidth="1"/>
    <col min="6" max="6" width="18.5" style="46" customWidth="1"/>
    <col min="7" max="7" width="9" style="18"/>
    <col min="8" max="8" width="8.875" style="18" customWidth="1"/>
    <col min="9" max="9" width="15" style="46" customWidth="1"/>
    <col min="10" max="10" width="11.75" style="12" customWidth="1"/>
    <col min="11" max="11" width="11" style="12" customWidth="1"/>
    <col min="12" max="12" width="13.125" style="12" customWidth="1"/>
    <col min="13" max="13" width="13.125" style="18" customWidth="1"/>
    <col min="14" max="16384" width="9" style="18"/>
  </cols>
  <sheetData>
    <row r="1" spans="1:57" s="12" customFormat="1" ht="17.100000000000001" customHeight="1">
      <c r="A1" s="59"/>
      <c r="B1" s="10" t="s">
        <v>1</v>
      </c>
      <c r="C1" s="5"/>
      <c r="D1" s="5"/>
      <c r="E1" s="23"/>
      <c r="F1" s="47"/>
      <c r="G1" s="5"/>
      <c r="H1" s="5"/>
      <c r="I1" s="23"/>
      <c r="J1" s="5"/>
      <c r="K1" s="5"/>
      <c r="L1" s="5"/>
    </row>
    <row r="2" spans="1:57">
      <c r="I2" s="37"/>
    </row>
    <row r="3" spans="1:57">
      <c r="D3" s="12"/>
      <c r="I3" s="37"/>
    </row>
    <row r="4" spans="1:57" s="12" customFormat="1" ht="15.75" customHeight="1">
      <c r="A4" s="63"/>
      <c r="B4" s="36" t="s">
        <v>32</v>
      </c>
      <c r="C4" s="34"/>
      <c r="E4" s="37"/>
      <c r="F4" s="23"/>
      <c r="G4" s="24"/>
      <c r="H4" s="5"/>
      <c r="I4" s="23"/>
    </row>
    <row r="5" spans="1:57" ht="19.5" customHeight="1">
      <c r="A5" s="64"/>
      <c r="B5" s="3" t="s">
        <v>27</v>
      </c>
      <c r="C5" s="43"/>
      <c r="D5" s="40"/>
      <c r="E5" s="38"/>
      <c r="F5" s="38"/>
      <c r="G5" s="39"/>
      <c r="H5" s="4"/>
      <c r="I5" s="38"/>
      <c r="J5" s="40"/>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row>
    <row r="6" spans="1:57" s="12" customFormat="1" ht="83.25" customHeight="1">
      <c r="A6" s="60" t="s">
        <v>5</v>
      </c>
      <c r="B6" s="13" t="s">
        <v>6</v>
      </c>
      <c r="C6" s="14" t="s">
        <v>7</v>
      </c>
      <c r="D6" s="14" t="s">
        <v>47</v>
      </c>
      <c r="E6" s="45" t="s">
        <v>8</v>
      </c>
      <c r="F6" s="15" t="s">
        <v>9</v>
      </c>
      <c r="G6" s="16" t="s">
        <v>10</v>
      </c>
      <c r="H6" s="14" t="s">
        <v>11</v>
      </c>
      <c r="I6" s="45" t="s">
        <v>12</v>
      </c>
      <c r="J6" s="14" t="s">
        <v>2</v>
      </c>
      <c r="K6" s="17"/>
      <c r="L6" s="17"/>
    </row>
    <row r="7" spans="1:57" s="12" customFormat="1" ht="17.100000000000001" customHeight="1">
      <c r="A7" s="61"/>
      <c r="B7" s="42"/>
      <c r="C7" s="19"/>
      <c r="D7" s="20" t="s">
        <v>13</v>
      </c>
      <c r="E7" s="44" t="s">
        <v>14</v>
      </c>
      <c r="F7" s="44" t="s">
        <v>15</v>
      </c>
      <c r="G7" s="21"/>
      <c r="H7" s="21" t="s">
        <v>16</v>
      </c>
      <c r="I7" s="44" t="s">
        <v>17</v>
      </c>
      <c r="J7" s="21"/>
      <c r="K7" s="11"/>
      <c r="L7" s="22"/>
    </row>
    <row r="8" spans="1:57" ht="171.75" customHeight="1">
      <c r="A8" s="58" t="s">
        <v>18</v>
      </c>
      <c r="B8" s="66" t="s">
        <v>52</v>
      </c>
      <c r="C8" s="1" t="s">
        <v>3</v>
      </c>
      <c r="D8" s="119">
        <v>12</v>
      </c>
      <c r="E8" s="2"/>
      <c r="F8" s="41"/>
      <c r="G8" s="35"/>
      <c r="H8" s="35"/>
      <c r="I8" s="41"/>
      <c r="J8" s="35"/>
    </row>
    <row r="9" spans="1:57" ht="182.25" customHeight="1">
      <c r="A9" s="58" t="s">
        <v>20</v>
      </c>
      <c r="B9" s="66" t="s">
        <v>53</v>
      </c>
      <c r="C9" s="1" t="s">
        <v>3</v>
      </c>
      <c r="D9" s="119">
        <v>480</v>
      </c>
      <c r="E9" s="2"/>
      <c r="F9" s="41"/>
      <c r="G9" s="35"/>
      <c r="H9" s="35"/>
      <c r="I9" s="41"/>
      <c r="J9" s="35"/>
    </row>
    <row r="10" spans="1:57" ht="168" customHeight="1">
      <c r="A10" s="58" t="s">
        <v>22</v>
      </c>
      <c r="B10" s="66" t="s">
        <v>54</v>
      </c>
      <c r="C10" s="1" t="s">
        <v>3</v>
      </c>
      <c r="D10" s="119">
        <v>1440</v>
      </c>
      <c r="E10" s="2"/>
      <c r="F10" s="41"/>
      <c r="G10" s="35"/>
      <c r="H10" s="35"/>
      <c r="I10" s="41"/>
      <c r="J10" s="35"/>
    </row>
    <row r="11" spans="1:57" ht="135" customHeight="1">
      <c r="A11" s="58" t="s">
        <v>23</v>
      </c>
      <c r="B11" s="66" t="s">
        <v>4</v>
      </c>
      <c r="C11" s="1" t="s">
        <v>3</v>
      </c>
      <c r="D11" s="119">
        <v>2400</v>
      </c>
      <c r="E11" s="2"/>
      <c r="F11" s="41"/>
      <c r="G11" s="35"/>
      <c r="H11" s="35"/>
      <c r="I11" s="41"/>
      <c r="J11" s="35"/>
    </row>
    <row r="12" spans="1:57" ht="47.25" customHeight="1">
      <c r="A12" s="65" t="s">
        <v>24</v>
      </c>
      <c r="B12" s="67" t="s">
        <v>55</v>
      </c>
      <c r="C12" s="68" t="s">
        <v>3</v>
      </c>
      <c r="D12" s="120">
        <v>5640</v>
      </c>
      <c r="E12" s="69"/>
      <c r="F12" s="41"/>
      <c r="G12" s="35"/>
      <c r="H12" s="35"/>
      <c r="I12" s="41"/>
      <c r="J12" s="35"/>
    </row>
    <row r="13" spans="1:57" ht="69" customHeight="1">
      <c r="A13" s="58" t="s">
        <v>25</v>
      </c>
      <c r="B13" s="1" t="s">
        <v>0</v>
      </c>
      <c r="C13" s="1" t="s">
        <v>19</v>
      </c>
      <c r="D13" s="119">
        <v>480</v>
      </c>
      <c r="E13" s="2"/>
      <c r="F13" s="41"/>
      <c r="G13" s="35"/>
      <c r="H13" s="35"/>
      <c r="I13" s="41"/>
      <c r="J13" s="35"/>
    </row>
    <row r="14" spans="1:57" s="25" customFormat="1" ht="38.25">
      <c r="A14" s="59"/>
      <c r="B14" s="29"/>
      <c r="C14" s="29"/>
      <c r="D14" s="18"/>
      <c r="E14" s="48"/>
      <c r="F14" s="31"/>
      <c r="G14" s="32"/>
      <c r="H14" s="30" t="s">
        <v>26</v>
      </c>
      <c r="I14" s="31"/>
      <c r="J14" s="33"/>
      <c r="K14" s="26"/>
      <c r="L14" s="26"/>
    </row>
    <row r="15" spans="1:57">
      <c r="D15" s="12"/>
      <c r="J15" s="27"/>
    </row>
    <row r="16" spans="1:57" s="25" customFormat="1" ht="31.5" customHeight="1">
      <c r="A16" s="70"/>
      <c r="B16" s="36" t="s">
        <v>42</v>
      </c>
      <c r="C16" s="12"/>
      <c r="D16" s="12"/>
      <c r="E16" s="12"/>
      <c r="F16" s="23"/>
      <c r="G16" s="24"/>
      <c r="H16" s="5"/>
      <c r="I16" s="5"/>
      <c r="J16" s="12"/>
      <c r="K16" s="26"/>
      <c r="L16" s="26"/>
    </row>
    <row r="17" spans="1:10">
      <c r="A17" s="71"/>
      <c r="B17" s="72" t="s">
        <v>33</v>
      </c>
      <c r="C17" s="73"/>
      <c r="D17" s="73"/>
      <c r="E17" s="73"/>
      <c r="F17" s="73"/>
      <c r="G17" s="73"/>
      <c r="H17" s="73"/>
      <c r="I17" s="73"/>
      <c r="J17" s="73"/>
    </row>
    <row r="18" spans="1:10" ht="54">
      <c r="A18" s="13" t="s">
        <v>5</v>
      </c>
      <c r="B18" s="13" t="s">
        <v>6</v>
      </c>
      <c r="C18" s="14" t="s">
        <v>7</v>
      </c>
      <c r="D18" s="14" t="s">
        <v>48</v>
      </c>
      <c r="E18" s="14" t="s">
        <v>8</v>
      </c>
      <c r="F18" s="15" t="s">
        <v>9</v>
      </c>
      <c r="G18" s="16" t="s">
        <v>10</v>
      </c>
      <c r="H18" s="14" t="s">
        <v>11</v>
      </c>
      <c r="I18" s="14" t="s">
        <v>12</v>
      </c>
      <c r="J18" s="14" t="s">
        <v>2</v>
      </c>
    </row>
    <row r="19" spans="1:10" ht="13.5">
      <c r="A19" s="74"/>
      <c r="B19" s="75"/>
      <c r="C19" s="76"/>
      <c r="D19" s="20" t="s">
        <v>13</v>
      </c>
      <c r="E19" s="21" t="s">
        <v>14</v>
      </c>
      <c r="F19" s="21" t="s">
        <v>15</v>
      </c>
      <c r="G19" s="21"/>
      <c r="H19" s="21" t="s">
        <v>16</v>
      </c>
      <c r="I19" s="21" t="s">
        <v>17</v>
      </c>
      <c r="J19" s="21"/>
    </row>
    <row r="20" spans="1:10" ht="90" customHeight="1">
      <c r="A20" s="77" t="s">
        <v>18</v>
      </c>
      <c r="B20" s="78" t="s">
        <v>43</v>
      </c>
      <c r="C20" s="79" t="s">
        <v>19</v>
      </c>
      <c r="D20" s="118">
        <v>5000</v>
      </c>
      <c r="E20" s="80"/>
      <c r="F20" s="80"/>
      <c r="G20" s="81"/>
      <c r="H20" s="80"/>
      <c r="I20" s="80"/>
      <c r="J20" s="80"/>
    </row>
    <row r="21" spans="1:10" ht="114.75">
      <c r="A21" s="77" t="s">
        <v>20</v>
      </c>
      <c r="B21" s="78" t="s">
        <v>44</v>
      </c>
      <c r="C21" s="79" t="s">
        <v>19</v>
      </c>
      <c r="D21" s="118">
        <v>5000</v>
      </c>
      <c r="E21" s="80"/>
      <c r="F21" s="80"/>
      <c r="G21" s="80"/>
      <c r="H21" s="80"/>
      <c r="I21" s="80"/>
      <c r="J21" s="80"/>
    </row>
    <row r="22" spans="1:10" ht="38.25">
      <c r="A22" s="82"/>
      <c r="B22" s="83"/>
      <c r="C22" s="83"/>
      <c r="D22" s="84"/>
      <c r="E22" s="84"/>
      <c r="F22" s="85"/>
      <c r="G22" s="86"/>
      <c r="H22" s="84" t="s">
        <v>26</v>
      </c>
      <c r="I22" s="85"/>
      <c r="J22" s="87"/>
    </row>
    <row r="23" spans="1:10" ht="14.25">
      <c r="A23"/>
      <c r="B23"/>
      <c r="C23"/>
      <c r="D23"/>
      <c r="E23"/>
      <c r="F23"/>
      <c r="G23"/>
      <c r="H23"/>
      <c r="I23"/>
      <c r="J23"/>
    </row>
    <row r="24" spans="1:10">
      <c r="A24" s="70"/>
      <c r="B24" s="36" t="s">
        <v>45</v>
      </c>
      <c r="C24" s="12"/>
      <c r="D24" s="12"/>
      <c r="E24" s="12"/>
      <c r="F24" s="23"/>
      <c r="G24" s="24"/>
      <c r="H24" s="5"/>
      <c r="I24" s="5"/>
    </row>
    <row r="25" spans="1:10">
      <c r="A25" s="88"/>
      <c r="B25" s="89" t="s">
        <v>34</v>
      </c>
      <c r="C25" s="34"/>
      <c r="D25" s="12"/>
      <c r="E25" s="34"/>
      <c r="F25" s="34"/>
      <c r="G25" s="34"/>
      <c r="H25" s="34"/>
      <c r="I25" s="34"/>
      <c r="J25" s="34"/>
    </row>
    <row r="26" spans="1:10">
      <c r="A26" s="90"/>
      <c r="B26" s="91" t="s">
        <v>35</v>
      </c>
      <c r="C26" s="12"/>
      <c r="D26" s="12"/>
      <c r="E26" s="90"/>
      <c r="F26" s="90"/>
      <c r="G26" s="90"/>
      <c r="H26" s="90"/>
      <c r="I26" s="90"/>
      <c r="J26" s="92"/>
    </row>
    <row r="27" spans="1:10" ht="54">
      <c r="A27" s="93" t="s">
        <v>5</v>
      </c>
      <c r="B27" s="13" t="s">
        <v>6</v>
      </c>
      <c r="C27" s="14" t="s">
        <v>7</v>
      </c>
      <c r="D27" s="14" t="s">
        <v>48</v>
      </c>
      <c r="E27" s="14" t="s">
        <v>8</v>
      </c>
      <c r="F27" s="15" t="s">
        <v>9</v>
      </c>
      <c r="G27" s="16" t="s">
        <v>10</v>
      </c>
      <c r="H27" s="14" t="s">
        <v>11</v>
      </c>
      <c r="I27" s="14" t="s">
        <v>12</v>
      </c>
      <c r="J27" s="14" t="s">
        <v>2</v>
      </c>
    </row>
    <row r="28" spans="1:10" ht="13.5">
      <c r="A28" s="94"/>
      <c r="B28" s="19"/>
      <c r="C28" s="19"/>
      <c r="D28" s="20" t="s">
        <v>13</v>
      </c>
      <c r="E28" s="21" t="s">
        <v>14</v>
      </c>
      <c r="F28" s="21" t="s">
        <v>15</v>
      </c>
      <c r="G28" s="21"/>
      <c r="H28" s="21" t="s">
        <v>16</v>
      </c>
      <c r="I28" s="21" t="s">
        <v>17</v>
      </c>
      <c r="J28" s="21"/>
    </row>
    <row r="29" spans="1:10" ht="165.75">
      <c r="A29" s="77" t="s">
        <v>18</v>
      </c>
      <c r="B29" s="95" t="s">
        <v>36</v>
      </c>
      <c r="C29" s="95" t="s">
        <v>19</v>
      </c>
      <c r="D29" s="117">
        <v>200</v>
      </c>
      <c r="E29" s="96"/>
      <c r="F29" s="97"/>
      <c r="G29" s="97"/>
      <c r="H29" s="97"/>
      <c r="I29" s="97"/>
      <c r="J29" s="97"/>
    </row>
    <row r="30" spans="1:10" ht="63.75">
      <c r="A30" s="77" t="s">
        <v>20</v>
      </c>
      <c r="B30" s="95" t="s">
        <v>49</v>
      </c>
      <c r="C30" s="95" t="s">
        <v>19</v>
      </c>
      <c r="D30" s="117">
        <v>150</v>
      </c>
      <c r="E30" s="96"/>
      <c r="F30" s="97"/>
      <c r="G30" s="97"/>
      <c r="H30" s="97"/>
      <c r="I30" s="97"/>
      <c r="J30" s="97"/>
    </row>
    <row r="31" spans="1:10" ht="63.75">
      <c r="A31" s="77" t="s">
        <v>22</v>
      </c>
      <c r="B31" s="95" t="s">
        <v>50</v>
      </c>
      <c r="C31" s="95" t="s">
        <v>19</v>
      </c>
      <c r="D31" s="117">
        <v>150</v>
      </c>
      <c r="E31" s="96"/>
      <c r="F31" s="97"/>
      <c r="G31" s="97"/>
      <c r="H31" s="97"/>
      <c r="I31" s="97"/>
      <c r="J31" s="97"/>
    </row>
    <row r="32" spans="1:10" ht="51">
      <c r="A32" s="10"/>
      <c r="B32" s="5"/>
      <c r="C32" s="5"/>
      <c r="D32" s="98"/>
      <c r="E32" s="98"/>
      <c r="F32" s="99"/>
      <c r="G32" s="100"/>
      <c r="H32" s="98" t="s">
        <v>26</v>
      </c>
      <c r="I32" s="99"/>
      <c r="J32" s="101"/>
    </row>
    <row r="33" spans="1:10" ht="14.25">
      <c r="A33"/>
      <c r="B33"/>
      <c r="C33"/>
      <c r="D33"/>
      <c r="E33"/>
      <c r="F33"/>
      <c r="G33"/>
      <c r="H33"/>
      <c r="I33"/>
      <c r="J33"/>
    </row>
    <row r="34" spans="1:10" ht="14.25">
      <c r="A34"/>
      <c r="B34"/>
      <c r="C34"/>
      <c r="D34"/>
      <c r="E34"/>
      <c r="F34"/>
      <c r="G34"/>
      <c r="H34"/>
      <c r="I34"/>
      <c r="J34"/>
    </row>
    <row r="35" spans="1:10">
      <c r="A35" s="102"/>
      <c r="B35" s="103" t="s">
        <v>46</v>
      </c>
      <c r="C35" s="5"/>
      <c r="D35" s="104"/>
      <c r="E35" s="23"/>
      <c r="F35" s="23"/>
      <c r="G35" s="24"/>
      <c r="H35" s="5"/>
      <c r="I35" s="23"/>
      <c r="J35" s="5"/>
    </row>
    <row r="36" spans="1:10">
      <c r="A36" s="102"/>
      <c r="B36" s="3" t="s">
        <v>37</v>
      </c>
      <c r="C36" s="104"/>
      <c r="D36" s="105"/>
      <c r="E36" s="106"/>
      <c r="F36" s="106"/>
      <c r="G36" s="107"/>
      <c r="H36" s="108"/>
      <c r="I36" s="106"/>
      <c r="J36" s="109"/>
    </row>
    <row r="37" spans="1:10" ht="54">
      <c r="A37" s="60" t="s">
        <v>5</v>
      </c>
      <c r="B37" s="13" t="s">
        <v>6</v>
      </c>
      <c r="C37" s="14" t="s">
        <v>7</v>
      </c>
      <c r="D37" s="14" t="s">
        <v>47</v>
      </c>
      <c r="E37" s="45" t="s">
        <v>8</v>
      </c>
      <c r="F37" s="15" t="s">
        <v>9</v>
      </c>
      <c r="G37" s="16" t="s">
        <v>10</v>
      </c>
      <c r="H37" s="14" t="s">
        <v>11</v>
      </c>
      <c r="I37" s="45" t="s">
        <v>12</v>
      </c>
      <c r="J37" s="14" t="s">
        <v>2</v>
      </c>
    </row>
    <row r="38" spans="1:10" ht="13.5">
      <c r="A38" s="61"/>
      <c r="B38" s="19"/>
      <c r="C38" s="19"/>
      <c r="D38" s="20" t="s">
        <v>13</v>
      </c>
      <c r="E38" s="44" t="s">
        <v>14</v>
      </c>
      <c r="F38" s="44" t="s">
        <v>15</v>
      </c>
      <c r="G38" s="21"/>
      <c r="H38" s="21" t="s">
        <v>16</v>
      </c>
      <c r="I38" s="44" t="s">
        <v>17</v>
      </c>
      <c r="J38" s="21"/>
    </row>
    <row r="39" spans="1:10" ht="114.75">
      <c r="A39" s="110" t="s">
        <v>18</v>
      </c>
      <c r="B39" s="1" t="s">
        <v>51</v>
      </c>
      <c r="C39" s="111"/>
      <c r="D39" s="111"/>
      <c r="E39" s="112"/>
      <c r="F39" s="41"/>
      <c r="G39" s="35"/>
      <c r="H39" s="35"/>
      <c r="I39" s="41"/>
      <c r="J39" s="35"/>
    </row>
    <row r="40" spans="1:10">
      <c r="A40" s="110"/>
      <c r="B40" s="111" t="s">
        <v>38</v>
      </c>
      <c r="C40" s="111" t="s">
        <v>39</v>
      </c>
      <c r="D40" s="116">
        <v>3000</v>
      </c>
      <c r="E40" s="113"/>
      <c r="F40" s="41"/>
      <c r="G40" s="35"/>
      <c r="H40" s="35"/>
      <c r="I40" s="41"/>
      <c r="J40" s="35"/>
    </row>
    <row r="41" spans="1:10" ht="114.75">
      <c r="A41" s="110" t="s">
        <v>20</v>
      </c>
      <c r="B41" s="114" t="s">
        <v>40</v>
      </c>
      <c r="C41" s="111"/>
      <c r="D41" s="111"/>
      <c r="E41" s="113"/>
      <c r="F41" s="41"/>
      <c r="G41" s="35"/>
      <c r="H41" s="35"/>
      <c r="I41" s="41"/>
      <c r="J41" s="35"/>
    </row>
    <row r="42" spans="1:10">
      <c r="A42" s="110"/>
      <c r="B42" s="115" t="s">
        <v>38</v>
      </c>
      <c r="C42" s="115" t="s">
        <v>19</v>
      </c>
      <c r="D42" s="116">
        <v>5000</v>
      </c>
      <c r="E42" s="113"/>
      <c r="F42" s="41"/>
      <c r="G42" s="35"/>
      <c r="H42" s="35"/>
      <c r="I42" s="41"/>
      <c r="J42" s="35"/>
    </row>
    <row r="43" spans="1:10" ht="38.25">
      <c r="A43" s="59"/>
      <c r="B43" s="5" t="s">
        <v>41</v>
      </c>
      <c r="C43" s="5"/>
      <c r="E43" s="48"/>
      <c r="F43" s="31"/>
      <c r="G43" s="32"/>
      <c r="H43" s="30" t="s">
        <v>26</v>
      </c>
      <c r="I43" s="31"/>
      <c r="J43" s="33"/>
    </row>
    <row r="44" spans="1:10" ht="14.25">
      <c r="A44"/>
      <c r="B44"/>
      <c r="C44"/>
      <c r="D44"/>
      <c r="E44"/>
      <c r="F44"/>
      <c r="G44"/>
      <c r="H44"/>
      <c r="I44"/>
      <c r="J44"/>
    </row>
  </sheetData>
  <sheetProtection selectLockedCells="1" selectUnlockedCells="1"/>
  <phoneticPr fontId="26" type="noConversion"/>
  <pageMargins left="0.74791666666666667" right="0.74791666666666667" top="0.5" bottom="0.52986111111111112" header="0.51180555555555551" footer="0.51180555555555551"/>
  <pageSetup paperSize="9" scale="56" firstPageNumber="0" orientation="landscape" horizontalDpi="300" verticalDpi="300" r:id="rId1"/>
  <headerFooter alignWithMargins="0"/>
  <rowBreaks count="2" manualBreakCount="2">
    <brk id="15" max="9" man="1"/>
    <brk id="32" max="9" man="1"/>
  </rowBreaks>
  <colBreaks count="2" manualBreakCount="2">
    <brk id="10" max="992" man="1"/>
    <brk id="11" max="995" man="1"/>
  </colBreaks>
</worksheet>
</file>

<file path=xl/worksheets/sheet2.xml><?xml version="1.0" encoding="utf-8"?>
<worksheet xmlns="http://schemas.openxmlformats.org/spreadsheetml/2006/main" xmlns:r="http://schemas.openxmlformats.org/officeDocument/2006/relationships">
  <dimension ref="B4:D14"/>
  <sheetViews>
    <sheetView view="pageBreakPreview" topLeftCell="A4" zoomScale="86" zoomScaleSheetLayoutView="86" workbookViewId="0">
      <selection activeCell="B15" sqref="B15"/>
    </sheetView>
  </sheetViews>
  <sheetFormatPr defaultRowHeight="15" customHeight="1"/>
  <cols>
    <col min="1" max="1" width="11.25" style="6" customWidth="1"/>
    <col min="2" max="2" width="11.875" style="7" customWidth="1"/>
    <col min="3" max="3" width="18.25" style="8" customWidth="1"/>
    <col min="4" max="4" width="18" style="9" customWidth="1"/>
    <col min="5" max="16384" width="9" style="6"/>
  </cols>
  <sheetData>
    <row r="4" spans="2:4" ht="21" customHeight="1">
      <c r="B4" s="124" t="s">
        <v>21</v>
      </c>
      <c r="C4" s="124"/>
      <c r="D4" s="125"/>
    </row>
    <row r="6" spans="2:4" s="49" customFormat="1" ht="15.75" customHeight="1">
      <c r="B6" s="50" t="s">
        <v>28</v>
      </c>
      <c r="C6" s="51" t="s">
        <v>29</v>
      </c>
      <c r="D6" s="52" t="s">
        <v>30</v>
      </c>
    </row>
    <row r="7" spans="2:4" ht="15" customHeight="1">
      <c r="B7" s="53">
        <v>1</v>
      </c>
      <c r="C7" s="54">
        <v>236838.36000000002</v>
      </c>
      <c r="D7" s="55">
        <v>249368.88600000003</v>
      </c>
    </row>
    <row r="8" spans="2:4" ht="15" customHeight="1">
      <c r="B8" s="53">
        <v>2</v>
      </c>
      <c r="C8" s="54">
        <v>31700</v>
      </c>
      <c r="D8" s="55">
        <f>C8*1.08</f>
        <v>34236</v>
      </c>
    </row>
    <row r="9" spans="2:4" ht="15" customHeight="1">
      <c r="B9" s="53">
        <v>3</v>
      </c>
      <c r="C9" s="54">
        <v>16600</v>
      </c>
      <c r="D9" s="55">
        <f>C9*1.08</f>
        <v>17928</v>
      </c>
    </row>
    <row r="10" spans="2:4" ht="15" customHeight="1">
      <c r="B10" s="53">
        <v>4</v>
      </c>
      <c r="C10" s="122">
        <v>13400</v>
      </c>
      <c r="D10" s="55">
        <f>C10*1.08</f>
        <v>14472.000000000002</v>
      </c>
    </row>
    <row r="11" spans="2:4" ht="15" customHeight="1">
      <c r="B11" s="56"/>
      <c r="C11" s="123">
        <f>SUM(C7:C10)</f>
        <v>298538.36</v>
      </c>
      <c r="D11" s="121">
        <f>SUM(D7:D10)</f>
        <v>316004.88600000006</v>
      </c>
    </row>
    <row r="12" spans="2:4" ht="15" customHeight="1">
      <c r="B12" s="56"/>
      <c r="C12" s="57"/>
    </row>
    <row r="13" spans="2:4" ht="15" customHeight="1">
      <c r="B13" s="56"/>
      <c r="C13" s="57"/>
    </row>
    <row r="14" spans="2:4" ht="15" customHeight="1">
      <c r="B14" s="56"/>
      <c r="C14" s="57" t="s">
        <v>31</v>
      </c>
      <c r="D14" s="9">
        <f>C11/4.2693</f>
        <v>69926.770196519326</v>
      </c>
    </row>
  </sheetData>
  <sheetProtection selectLockedCells="1" selectUnlockedCells="1"/>
  <mergeCells count="1">
    <mergeCell ref="B4:D4"/>
  </mergeCells>
  <phoneticPr fontId="26" type="noConversion"/>
  <pageMargins left="0.75" right="0.75" top="1" bottom="1" header="0.51180555555555551" footer="0.51180555555555551"/>
  <pageSetup paperSize="9" scale="7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2</vt:i4>
      </vt:variant>
      <vt:variant>
        <vt:lpstr>Zakresy nazwane</vt:lpstr>
      </vt:variant>
      <vt:variant>
        <vt:i4>2</vt:i4>
      </vt:variant>
    </vt:vector>
  </HeadingPairs>
  <TitlesOfParts>
    <vt:vector size="4" baseType="lpstr">
      <vt:lpstr>Arkusz1</vt:lpstr>
      <vt:lpstr>tabela</vt:lpstr>
      <vt:lpstr>Arkusz1!Obszar_wydruku</vt:lpstr>
      <vt:lpstr>tabela!Obszar_wydruku</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Marzena Buksa</dc:creator>
  <cp:lastModifiedBy>szielinska</cp:lastModifiedBy>
  <cp:lastPrinted>2020-11-19T07:47:43Z</cp:lastPrinted>
  <dcterms:created xsi:type="dcterms:W3CDTF">2019-05-07T06:41:47Z</dcterms:created>
  <dcterms:modified xsi:type="dcterms:W3CDTF">2020-11-27T11:48:04Z</dcterms:modified>
</cp:coreProperties>
</file>