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Odzież ochronna 2025" sheetId="1" r:id="rId1"/>
    <sheet name="Tabela" sheetId="3" r:id="rId2"/>
  </sheets>
  <definedNames>
    <definedName name="_xlnm.Print_Area" localSheetId="0">'Odzież ochronna 2025'!$A$1:$J$39</definedName>
    <definedName name="_xlnm.Print_Area" localSheetId="1">Tabela!$A$1:$F$15</definedName>
  </definedNames>
  <calcPr calcId="145621"/>
</workbook>
</file>

<file path=xl/calcChain.xml><?xml version="1.0" encoding="utf-8"?>
<calcChain xmlns="http://schemas.openxmlformats.org/spreadsheetml/2006/main">
  <c r="D10" i="3" l="1"/>
  <c r="E10" i="3"/>
  <c r="E12" i="3" l="1"/>
  <c r="C7" i="3"/>
</calcChain>
</file>

<file path=xl/sharedStrings.xml><?xml version="1.0" encoding="utf-8"?>
<sst xmlns="http://schemas.openxmlformats.org/spreadsheetml/2006/main" count="109" uniqueCount="48">
  <si>
    <t xml:space="preserve">szt.        </t>
  </si>
  <si>
    <t>op.</t>
  </si>
  <si>
    <t>wartość podatku VAT ogółem</t>
  </si>
  <si>
    <t>Półmaski ochronne FFP2</t>
  </si>
  <si>
    <t>Półmaski ochronne FFP3</t>
  </si>
  <si>
    <t>L.p.</t>
  </si>
  <si>
    <t>Nazwa</t>
  </si>
  <si>
    <t>j.m.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</si>
  <si>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</si>
  <si>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</si>
  <si>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</si>
  <si>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</si>
  <si>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</si>
  <si>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</si>
  <si>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</si>
  <si>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</si>
  <si>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</si>
  <si>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</si>
  <si>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</si>
  <si>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Koszula  medyczna i majtki jednorazowe dla pacjenta</t>
  </si>
  <si>
    <t xml:space="preserve">wartość ogółem netto   </t>
  </si>
  <si>
    <t>EAN, producent
nr katalogowy (jeśli został przypisany)</t>
  </si>
  <si>
    <t xml:space="preserve">Półmaski ochronne  
   *  PN-EN 149+A1:2010 - Sprzęt ochrony układu oddechowego – Półmaski filtrujące do ochrony przed cząstkami – Wymagania, badanie, znakowanie ( lub odpowiednio EN 149:2001+A1:2009)
   * zgodne z rozporządzeniem UE 2016/425
   *  oznakowanie znakiem CE
</t>
  </si>
  <si>
    <t xml:space="preserve">Półmaski ochronne. Mogą być wyposażone w zawór wydechowy. 
   *  PN-EN 149+A1:2010 - Sprzęt ochrony układu oddechowego – Półmaski filtrujące do ochrony przed cząstkami – Wymagania, badanie, znakowanie ( lub odpowiednio EN 149:2001+A1:2009)
   * Deklaracja zgodności z rozporządzeniem UE 2016/425
   *  oznakowanie znakiem CE
</t>
  </si>
  <si>
    <t xml:space="preserve">Czepek chirurgiczny w formie furażerki z trokami do umocowania. Wykonany w całości z perforowanej włókniny wiskozowej o gramaturze 25g/m2 zapewniającej doskonałą oddychalność i komfort noszenia,  głębokość  11,5 cm +/- 1cm. Wymiary denka 24,8 cm x 5cm +/- 1cm. Szerokość troków 3,2 cm +/- 0,5 cm. Szyty techniką owerlok.Opakowanie a'100 szt. w formie kartonika umożliwiającego wyjmowanie pojedynczych sztuk. Dostępny w kolorze zielonym i niebieskim wg. potrzeb zamawiającego. Op. jednostkowe x 100 szt.
  </t>
  </si>
  <si>
    <t>Zamawiający wymaga, aby zaoferowane produkty w poz. 2 i 3 były wyrobem medycznym.</t>
  </si>
  <si>
    <t>Niesterylny fartuch zabiegowy - wizytacyjny wykonany z miękkiej przewiewnej włókniny polipropylenowej o gramaturze od 25g/m2 z rękawami zakończonymi elastycznym  gumką.  Rozmiar L; XL wg potrzeb zamawiajacego  lub uniwersalny. Fartuch wiązany w  talli i na szyi. Op. x 100 szt. (10 x 10  szt.)</t>
  </si>
  <si>
    <t>Fartuchy i czepki niesterylne</t>
  </si>
  <si>
    <r>
      <t xml:space="preserve">PAKIET nr 1     </t>
    </r>
    <r>
      <rPr>
        <sz val="10"/>
        <rFont val="Times New Roman"/>
        <family val="1"/>
        <charset val="238"/>
      </rPr>
      <t xml:space="preserve">(CPV 33199000-1 )  </t>
    </r>
  </si>
  <si>
    <r>
      <t>PAKIET nr  2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(</t>
    </r>
    <r>
      <rPr>
        <sz val="10"/>
        <rFont val="Times New Roman"/>
        <family val="1"/>
        <charset val="238"/>
      </rPr>
      <t xml:space="preserve"> CPV 33199000-1)</t>
    </r>
  </si>
  <si>
    <t xml:space="preserve">Czepek chirurgiczny typu "clip", wykonany z włókniny, zakończony gumką ściągniętą w harmonijkę. Op. x 200 szt. </t>
  </si>
  <si>
    <r>
      <t xml:space="preserve">PAKIET nr 3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</si>
  <si>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4    </t>
    </r>
    <r>
      <rPr>
        <sz val="10"/>
        <rFont val="Times New Roman"/>
        <family val="1"/>
        <charset val="238"/>
      </rPr>
      <t xml:space="preserve"> ( CPV 33140000-3 )</t>
    </r>
  </si>
  <si>
    <t>2.*</t>
  </si>
  <si>
    <t>3.*</t>
  </si>
  <si>
    <t>*Zamawiający wymaga, aby zaoferowane produkty były wyrobem medycznym.</t>
  </si>
  <si>
    <t>1.*</t>
  </si>
  <si>
    <t>pakiet nr</t>
  </si>
  <si>
    <t>wartość netto</t>
  </si>
  <si>
    <t>wartość brutto</t>
  </si>
  <si>
    <t>SUMA</t>
  </si>
  <si>
    <t>euro</t>
  </si>
  <si>
    <t>Koszula  medyczna dla pacjenta z krótkim rękawem w kolorze niebieskim, wykonana z
SMS lub SMMS min. 35 g/m2, wiązana w pasie i przy szyi, w rozmiarzeM/L i XL/XXL wg. potrzeb Zamawiającego. Może mieć rozcięcie z tyłu. 
Opakowania zbiorcze x 100 szt.</t>
  </si>
  <si>
    <t xml:space="preserve">Jednorazowe majtki dla pacjenta oddychające, nieprześwitujące, wzmocnione dodatkową warstwą w kroku, cienka bezlateksowa gumka w pasie oraz wokół ud w oplocie, bezlateksowe. Materiał: Polipropylen 40 g/m2. Obwód w pachwinie min. 40 cm. Wysokość na linii biodra min. 10 cm. Oznakowanie CE, MD , klasa 1 niesterylna. MDR (EU) 2017/745. Rozmiary M/L i L/XXL wg. potrzeb zamawiającego. Opakowanie zbiorcze x 250 szt.
</t>
  </si>
  <si>
    <t>Maska chirurgiczna trójwarstwowa typu II wykonana z niepylącej i hipoalergicznej wlókniny z wkładką modelującą nos.  kolor niebieski lub zielony.  Maski  medyczne zgodne z  normą PN EN 14683:2019 lub EN 14683:2019+AC i Dyrektywą o wyrobach medycznych 93/42/EWG i Rozporządzeniem (UE) 2017/745. Pakowane w kartonik umożliwiający wyjmowanie pojedynczych sztuk. Op. jednotkowe x 50 szt.</t>
  </si>
  <si>
    <t>zapotrzebowanie 8 mc</t>
  </si>
  <si>
    <t>Fartuchy niesterylne, maseczki ochronne, 
koszule medyczne, czepki 2025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</si>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</sst>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</numFmts>
  <fonts count="26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2"/>
      <name val="Arial CE"/>
      <family val="2"/>
      <charset val="238"/>
    </font>
    <font>
      <i/>
      <sz val="12"/>
      <color indexed="8"/>
      <name val="Czcionka tekstu podstawowego"/>
      <charset val="238"/>
    </font>
    <font>
      <i/>
      <sz val="12"/>
      <name val="Czcionka tekstu podstawowego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9" fillId="0" borderId="0" applyFill="0" applyBorder="0" applyAlignment="0" applyProtection="0"/>
    <xf numFmtId="165" fontId="19" fillId="0" borderId="0" applyFill="0" applyBorder="0" applyAlignment="0" applyProtection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14" fillId="9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168" fontId="15" fillId="9" borderId="0" xfId="15" applyFont="1" applyFill="1" applyBorder="1" applyAlignment="1" applyProtection="1">
      <alignment horizontal="left" vertical="top" wrapText="1"/>
    </xf>
    <xf numFmtId="0" fontId="15" fillId="9" borderId="0" xfId="0" applyFont="1" applyFill="1" applyBorder="1" applyAlignment="1">
      <alignment horizontal="center" vertical="top" wrapText="1"/>
    </xf>
    <xf numFmtId="9" fontId="15" fillId="9" borderId="0" xfId="0" applyNumberFormat="1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left" vertical="top" wrapText="1"/>
    </xf>
    <xf numFmtId="0" fontId="16" fillId="9" borderId="5" xfId="32" applyFont="1" applyFill="1" applyBorder="1" applyAlignment="1" applyProtection="1">
      <alignment horizontal="center" vertical="center" wrapText="1"/>
      <protection locked="0"/>
    </xf>
    <xf numFmtId="4" fontId="16" fillId="9" borderId="0" xfId="0" applyNumberFormat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top" wrapText="1"/>
    </xf>
    <xf numFmtId="0" fontId="15" fillId="9" borderId="5" xfId="0" applyFont="1" applyFill="1" applyBorder="1" applyAlignment="1">
      <alignment horizontal="left" vertical="top" wrapText="1"/>
    </xf>
    <xf numFmtId="0" fontId="15" fillId="9" borderId="0" xfId="0" applyFont="1" applyFill="1" applyAlignment="1">
      <alignment horizontal="left"/>
    </xf>
    <xf numFmtId="2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2" fontId="17" fillId="9" borderId="5" xfId="36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/>
    </xf>
    <xf numFmtId="3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left" vertical="center" wrapText="1"/>
    </xf>
    <xf numFmtId="9" fontId="15" fillId="9" borderId="0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2" fontId="15" fillId="9" borderId="0" xfId="0" applyNumberFormat="1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right" vertical="top" wrapText="1"/>
    </xf>
    <xf numFmtId="2" fontId="14" fillId="9" borderId="0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2" applyNumberFormat="1" applyFont="1" applyFill="1" applyBorder="1" applyAlignment="1" applyProtection="1">
      <alignment horizontal="center" vertical="center" wrapText="1"/>
      <protection locked="0"/>
    </xf>
    <xf numFmtId="2" fontId="15" fillId="9" borderId="0" xfId="0" applyNumberFormat="1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center"/>
    </xf>
    <xf numFmtId="2" fontId="14" fillId="9" borderId="4" xfId="0" applyNumberFormat="1" applyFont="1" applyFill="1" applyBorder="1" applyAlignment="1">
      <alignment horizontal="left"/>
    </xf>
    <xf numFmtId="2" fontId="14" fillId="9" borderId="4" xfId="0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0" fontId="15" fillId="9" borderId="0" xfId="0" applyFont="1" applyFill="1" applyBorder="1" applyAlignment="1">
      <alignment horizontal="center"/>
    </xf>
    <xf numFmtId="4" fontId="14" fillId="9" borderId="0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/>
    </xf>
    <xf numFmtId="4" fontId="15" fillId="9" borderId="5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center" vertical="center" wrapText="1"/>
    </xf>
    <xf numFmtId="9" fontId="15" fillId="9" borderId="0" xfId="0" applyNumberFormat="1" applyFont="1" applyFill="1" applyBorder="1" applyAlignment="1">
      <alignment horizontal="center" vertical="center" wrapText="1"/>
    </xf>
    <xf numFmtId="2" fontId="15" fillId="9" borderId="0" xfId="0" applyNumberFormat="1" applyFont="1" applyFill="1" applyBorder="1" applyAlignment="1">
      <alignment horizontal="left"/>
    </xf>
    <xf numFmtId="0" fontId="15" fillId="9" borderId="0" xfId="0" applyFont="1" applyFill="1"/>
    <xf numFmtId="0" fontId="15" fillId="9" borderId="0" xfId="0" applyFont="1" applyFill="1" applyAlignment="1">
      <alignment horizontal="center"/>
    </xf>
    <xf numFmtId="0" fontId="20" fillId="9" borderId="0" xfId="0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/>
    </xf>
    <xf numFmtId="4" fontId="23" fillId="0" borderId="5" xfId="0" applyNumberFormat="1" applyFont="1" applyFill="1" applyBorder="1" applyAlignment="1">
      <alignment horizontal="center" vertical="top"/>
    </xf>
    <xf numFmtId="4" fontId="24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4" fontId="22" fillId="0" borderId="5" xfId="0" applyNumberFormat="1" applyFont="1" applyFill="1" applyBorder="1" applyAlignment="1">
      <alignment horizontal="right"/>
    </xf>
    <xf numFmtId="4" fontId="25" fillId="0" borderId="5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/>
    <xf numFmtId="4" fontId="15" fillId="9" borderId="0" xfId="0" applyNumberFormat="1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7" fillId="9" borderId="0" xfId="36" applyFont="1" applyFill="1" applyBorder="1" applyAlignment="1">
      <alignment horizontal="left" vertical="center"/>
    </xf>
    <xf numFmtId="4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4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7" fillId="9" borderId="5" xfId="36" applyFont="1" applyFill="1" applyBorder="1" applyAlignment="1">
      <alignment horizontal="center" vertical="center"/>
    </xf>
    <xf numFmtId="4" fontId="17" fillId="9" borderId="5" xfId="36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top"/>
    </xf>
    <xf numFmtId="2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3" xfId="0" applyNumberFormat="1" applyFont="1" applyFill="1" applyBorder="1" applyAlignment="1">
      <alignment horizontal="center" vertical="center" wrapText="1"/>
    </xf>
    <xf numFmtId="9" fontId="15" fillId="9" borderId="3" xfId="0" applyNumberFormat="1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top" wrapText="1"/>
    </xf>
    <xf numFmtId="0" fontId="14" fillId="9" borderId="8" xfId="0" applyFont="1" applyFill="1" applyBorder="1" applyAlignment="1">
      <alignment horizontal="left" vertical="top" wrapText="1"/>
    </xf>
    <xf numFmtId="0" fontId="15" fillId="9" borderId="5" xfId="35" applyFont="1" applyFill="1" applyBorder="1" applyAlignment="1">
      <alignment horizontal="left" vertical="top" wrapText="1"/>
    </xf>
    <xf numFmtId="4" fontId="15" fillId="9" borderId="5" xfId="35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/>
    </xf>
    <xf numFmtId="4" fontId="15" fillId="9" borderId="4" xfId="0" applyNumberFormat="1" applyFont="1" applyFill="1" applyBorder="1" applyAlignment="1">
      <alignment horizontal="center"/>
    </xf>
    <xf numFmtId="0" fontId="17" fillId="9" borderId="2" xfId="36" applyFont="1" applyFill="1" applyBorder="1" applyAlignment="1">
      <alignment horizontal="center" vertical="center"/>
    </xf>
    <xf numFmtId="4" fontId="17" fillId="9" borderId="2" xfId="36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top" wrapText="1"/>
    </xf>
    <xf numFmtId="0" fontId="3" fillId="0" borderId="0" xfId="0" applyFont="1"/>
    <xf numFmtId="3" fontId="15" fillId="9" borderId="0" xfId="0" applyNumberFormat="1" applyFont="1" applyFill="1" applyBorder="1" applyAlignment="1">
      <alignment horizontal="left" vertical="top" wrapText="1"/>
    </xf>
    <xf numFmtId="3" fontId="15" fillId="9" borderId="0" xfId="0" applyNumberFormat="1" applyFont="1" applyFill="1" applyBorder="1" applyAlignment="1">
      <alignment horizontal="left"/>
    </xf>
    <xf numFmtId="3" fontId="15" fillId="9" borderId="5" xfId="0" applyNumberFormat="1" applyFont="1" applyFill="1" applyBorder="1" applyAlignment="1">
      <alignment horizontal="center" vertical="center" wrapText="1"/>
    </xf>
    <xf numFmtId="3" fontId="15" fillId="9" borderId="9" xfId="0" applyNumberFormat="1" applyFont="1" applyFill="1" applyBorder="1" applyAlignment="1">
      <alignment horizontal="left" vertical="center" wrapText="1"/>
    </xf>
    <xf numFmtId="3" fontId="15" fillId="9" borderId="0" xfId="0" applyNumberFormat="1" applyFont="1" applyFill="1" applyBorder="1" applyAlignment="1">
      <alignment horizontal="left" vertical="center" wrapText="1"/>
    </xf>
    <xf numFmtId="3" fontId="14" fillId="9" borderId="0" xfId="0" applyNumberFormat="1" applyFont="1" applyFill="1" applyBorder="1" applyAlignment="1">
      <alignment horizontal="left"/>
    </xf>
    <xf numFmtId="3" fontId="14" fillId="9" borderId="4" xfId="0" applyNumberFormat="1" applyFont="1" applyFill="1" applyBorder="1" applyAlignment="1">
      <alignment horizontal="left"/>
    </xf>
    <xf numFmtId="3" fontId="15" fillId="9" borderId="5" xfId="0" applyNumberFormat="1" applyFont="1" applyFill="1" applyBorder="1" applyAlignment="1">
      <alignment horizontal="center" vertical="center"/>
    </xf>
    <xf numFmtId="3" fontId="15" fillId="9" borderId="4" xfId="0" applyNumberFormat="1" applyFont="1" applyFill="1" applyBorder="1" applyAlignment="1">
      <alignment horizontal="left"/>
    </xf>
    <xf numFmtId="3" fontId="15" fillId="9" borderId="10" xfId="0" applyNumberFormat="1" applyFont="1" applyFill="1" applyBorder="1" applyAlignment="1">
      <alignment horizontal="center" vertical="center" wrapText="1"/>
    </xf>
    <xf numFmtId="3" fontId="15" fillId="9" borderId="0" xfId="0" applyNumberFormat="1" applyFont="1" applyFill="1" applyAlignment="1">
      <alignment horizontal="left"/>
    </xf>
    <xf numFmtId="0" fontId="16" fillId="9" borderId="5" xfId="32" applyFont="1" applyFill="1" applyBorder="1" applyAlignment="1" applyProtection="1">
      <alignment horizontal="center" vertical="top" wrapText="1"/>
      <protection locked="0"/>
    </xf>
    <xf numFmtId="3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9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2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0" fontId="17" fillId="9" borderId="0" xfId="36" applyFont="1" applyFill="1" applyBorder="1" applyAlignment="1">
      <alignment horizontal="center" vertical="center"/>
    </xf>
    <xf numFmtId="0" fontId="16" fillId="9" borderId="8" xfId="32" applyFont="1" applyFill="1" applyBorder="1" applyAlignment="1" applyProtection="1">
      <alignment horizontal="center" vertical="top" wrapText="1"/>
      <protection locked="0"/>
    </xf>
    <xf numFmtId="0" fontId="15" fillId="9" borderId="3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3" fontId="17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>
      <alignment horizontal="center" vertical="center" wrapText="1"/>
    </xf>
    <xf numFmtId="2" fontId="15" fillId="9" borderId="0" xfId="0" applyNumberFormat="1" applyFont="1" applyFill="1" applyBorder="1" applyAlignment="1">
      <alignment horizontal="center"/>
    </xf>
    <xf numFmtId="3" fontId="17" fillId="9" borderId="2" xfId="32" applyNumberFormat="1" applyFont="1" applyFill="1" applyBorder="1" applyAlignment="1" applyProtection="1">
      <alignment horizontal="center" vertical="center" wrapText="1"/>
      <protection locked="0"/>
    </xf>
    <xf numFmtId="4" fontId="14" fillId="9" borderId="2" xfId="0" applyNumberFormat="1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0" xfId="0" applyNumberFormat="1" applyFont="1" applyFill="1" applyBorder="1" applyAlignment="1">
      <alignment horizontal="center" vertical="top" wrapText="1"/>
    </xf>
    <xf numFmtId="3" fontId="15" fillId="9" borderId="10" xfId="0" applyNumberFormat="1" applyFont="1" applyFill="1" applyBorder="1" applyAlignment="1">
      <alignment horizontal="center" vertical="center" wrapText="1"/>
    </xf>
    <xf numFmtId="3" fontId="0" fillId="9" borderId="9" xfId="0" applyNumberForma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4" fontId="15" fillId="9" borderId="2" xfId="0" applyNumberFormat="1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Normal="86" zoomScaleSheetLayoutView="100" workbookViewId="0">
      <selection activeCell="B1" sqref="B1"/>
    </sheetView>
  </sheetViews>
  <sheetFormatPr defaultColWidth="9" defaultRowHeight="12.75"/>
  <cols>
    <col min="1" max="1" width="4.625" style="34" customWidth="1"/>
    <col min="2" max="2" width="66.875" style="11" customWidth="1"/>
    <col min="3" max="3" width="4.25" style="11" customWidth="1"/>
    <col min="4" max="4" width="10.75" style="90" customWidth="1"/>
    <col min="5" max="5" width="10.25" style="44" customWidth="1"/>
    <col min="6" max="6" width="18.5" style="11" customWidth="1"/>
    <col min="7" max="7" width="9" style="11"/>
    <col min="8" max="8" width="8.875" style="11" customWidth="1"/>
    <col min="9" max="9" width="15" style="11" customWidth="1"/>
    <col min="10" max="10" width="17.75" style="22" customWidth="1"/>
    <col min="11" max="11" width="11" style="22" customWidth="1"/>
    <col min="12" max="12" width="13.125" style="22" customWidth="1"/>
    <col min="13" max="13" width="13.125" style="11" customWidth="1"/>
    <col min="14" max="14" width="9" style="11" customWidth="1"/>
    <col min="15" max="16384" width="9" style="11"/>
  </cols>
  <sheetData>
    <row r="1" spans="1:12" s="22" customFormat="1" ht="17.100000000000001" customHeight="1">
      <c r="A1" s="1"/>
      <c r="B1" s="1" t="s">
        <v>47</v>
      </c>
      <c r="C1" s="2"/>
      <c r="D1" s="80"/>
      <c r="E1" s="46"/>
      <c r="F1" s="3"/>
      <c r="G1" s="2"/>
      <c r="H1" s="108"/>
      <c r="I1" s="108"/>
      <c r="J1" s="2"/>
      <c r="K1" s="2"/>
      <c r="L1" s="2"/>
    </row>
    <row r="2" spans="1:12" s="22" customFormat="1" ht="15.75" customHeight="1">
      <c r="A2" s="1"/>
      <c r="B2" s="2"/>
      <c r="C2" s="2"/>
      <c r="D2" s="15"/>
      <c r="E2" s="16"/>
      <c r="F2" s="17"/>
      <c r="G2" s="18"/>
      <c r="H2" s="19"/>
      <c r="I2" s="17"/>
      <c r="J2" s="2"/>
    </row>
    <row r="3" spans="1:12" ht="13.5">
      <c r="A3" s="23"/>
      <c r="B3" s="14" t="s">
        <v>28</v>
      </c>
      <c r="C3" s="22"/>
      <c r="D3" s="81"/>
      <c r="E3" s="35"/>
      <c r="F3" s="57"/>
      <c r="G3" s="22"/>
      <c r="H3" s="22"/>
      <c r="I3" s="57"/>
      <c r="K3" s="8"/>
      <c r="L3" s="8"/>
    </row>
    <row r="4" spans="1:12">
      <c r="A4" s="20"/>
      <c r="B4" s="21" t="s">
        <v>27</v>
      </c>
      <c r="C4" s="22"/>
      <c r="D4" s="81"/>
      <c r="E4" s="35"/>
      <c r="F4" s="46"/>
      <c r="G4" s="5"/>
      <c r="H4" s="2"/>
      <c r="I4" s="46"/>
      <c r="J4" s="58"/>
      <c r="K4" s="6"/>
      <c r="L4" s="59"/>
    </row>
    <row r="5" spans="1:12" s="44" customFormat="1" ht="40.5">
      <c r="A5" s="96" t="s">
        <v>5</v>
      </c>
      <c r="B5" s="91" t="s">
        <v>6</v>
      </c>
      <c r="C5" s="7" t="s">
        <v>7</v>
      </c>
      <c r="D5" s="92" t="s">
        <v>45</v>
      </c>
      <c r="E5" s="7" t="s">
        <v>8</v>
      </c>
      <c r="F5" s="60" t="s">
        <v>9</v>
      </c>
      <c r="G5" s="93" t="s">
        <v>10</v>
      </c>
      <c r="H5" s="7" t="s">
        <v>11</v>
      </c>
      <c r="I5" s="61" t="s">
        <v>12</v>
      </c>
      <c r="J5" s="7" t="s">
        <v>21</v>
      </c>
      <c r="K5" s="35"/>
      <c r="L5" s="35"/>
    </row>
    <row r="6" spans="1:12" s="44" customFormat="1" ht="13.5">
      <c r="A6" s="98"/>
      <c r="B6" s="99"/>
      <c r="C6" s="99"/>
      <c r="D6" s="100" t="s">
        <v>13</v>
      </c>
      <c r="E6" s="62" t="s">
        <v>14</v>
      </c>
      <c r="F6" s="63" t="s">
        <v>15</v>
      </c>
      <c r="G6" s="62"/>
      <c r="H6" s="62" t="s">
        <v>16</v>
      </c>
      <c r="I6" s="63" t="s">
        <v>17</v>
      </c>
      <c r="J6" s="62"/>
      <c r="K6" s="35"/>
      <c r="L6" s="35"/>
    </row>
    <row r="7" spans="1:12" ht="61.9" customHeight="1">
      <c r="A7" s="9" t="s">
        <v>18</v>
      </c>
      <c r="B7" s="10" t="s">
        <v>26</v>
      </c>
      <c r="C7" s="64" t="s">
        <v>1</v>
      </c>
      <c r="D7" s="82">
        <v>500</v>
      </c>
      <c r="E7" s="38"/>
      <c r="F7" s="37"/>
      <c r="G7" s="37"/>
      <c r="H7" s="37"/>
      <c r="I7" s="37"/>
      <c r="J7" s="65"/>
      <c r="K7" s="6"/>
      <c r="L7" s="6"/>
    </row>
    <row r="8" spans="1:12" ht="89.25">
      <c r="A8" s="9" t="s">
        <v>33</v>
      </c>
      <c r="B8" s="10" t="s">
        <v>24</v>
      </c>
      <c r="C8" s="64" t="s">
        <v>1</v>
      </c>
      <c r="D8" s="82">
        <v>54</v>
      </c>
      <c r="E8" s="38"/>
      <c r="F8" s="37"/>
      <c r="G8" s="37"/>
      <c r="H8" s="37"/>
      <c r="I8" s="37"/>
      <c r="J8" s="65"/>
      <c r="K8" s="6"/>
      <c r="L8" s="6"/>
    </row>
    <row r="9" spans="1:12" ht="63.75">
      <c r="A9" s="9" t="s">
        <v>34</v>
      </c>
      <c r="B9" s="10" t="s">
        <v>44</v>
      </c>
      <c r="C9" s="64" t="s">
        <v>1</v>
      </c>
      <c r="D9" s="82">
        <v>150</v>
      </c>
      <c r="E9" s="38"/>
      <c r="F9" s="37"/>
      <c r="G9" s="37"/>
      <c r="H9" s="37"/>
      <c r="I9" s="37"/>
      <c r="J9" s="65"/>
      <c r="K9" s="6"/>
      <c r="L9" s="6"/>
    </row>
    <row r="10" spans="1:12" ht="51">
      <c r="A10" s="1"/>
      <c r="B10" s="1" t="s">
        <v>25</v>
      </c>
      <c r="C10" s="2"/>
      <c r="D10" s="83"/>
      <c r="E10" s="66" t="s">
        <v>9</v>
      </c>
      <c r="F10" s="67"/>
      <c r="G10" s="68"/>
      <c r="H10" s="97" t="s">
        <v>2</v>
      </c>
      <c r="I10" s="67"/>
      <c r="J10" s="69"/>
    </row>
    <row r="11" spans="1:12">
      <c r="A11" s="1"/>
      <c r="B11" s="2"/>
      <c r="C11" s="2"/>
      <c r="D11" s="84"/>
      <c r="E11" s="24"/>
      <c r="F11" s="17"/>
      <c r="G11" s="18"/>
      <c r="H11" s="19"/>
      <c r="I11" s="17"/>
      <c r="J11" s="2"/>
    </row>
    <row r="12" spans="1:12" s="22" customFormat="1" ht="13.5">
      <c r="A12" s="1"/>
      <c r="B12" s="25"/>
      <c r="C12" s="4"/>
      <c r="D12" s="15"/>
      <c r="E12" s="26"/>
      <c r="F12" s="40"/>
      <c r="G12" s="41"/>
      <c r="H12" s="27"/>
      <c r="I12" s="40"/>
      <c r="J12" s="4"/>
      <c r="K12" s="8"/>
      <c r="L12" s="8"/>
    </row>
    <row r="13" spans="1:12" s="22" customFormat="1" ht="16.149999999999999" customHeight="1">
      <c r="A13" s="23"/>
      <c r="B13" s="14" t="s">
        <v>29</v>
      </c>
      <c r="C13" s="23"/>
      <c r="D13" s="85"/>
      <c r="E13" s="31"/>
      <c r="F13" s="30"/>
      <c r="G13" s="30"/>
      <c r="H13" s="30"/>
      <c r="I13" s="30"/>
      <c r="J13" s="23"/>
      <c r="K13" s="6"/>
      <c r="L13" s="59"/>
    </row>
    <row r="14" spans="1:12" s="22" customFormat="1">
      <c r="A14" s="20"/>
      <c r="B14" s="21" t="s">
        <v>19</v>
      </c>
      <c r="C14" s="29"/>
      <c r="D14" s="86"/>
      <c r="E14" s="33"/>
      <c r="F14" s="32"/>
      <c r="G14" s="32"/>
      <c r="H14" s="32"/>
      <c r="I14" s="32"/>
      <c r="J14" s="29"/>
      <c r="K14" s="6"/>
      <c r="L14" s="59"/>
    </row>
    <row r="15" spans="1:12" s="35" customFormat="1" ht="40.5">
      <c r="A15" s="91" t="s">
        <v>5</v>
      </c>
      <c r="B15" s="91" t="s">
        <v>6</v>
      </c>
      <c r="C15" s="7" t="s">
        <v>7</v>
      </c>
      <c r="D15" s="92" t="s">
        <v>45</v>
      </c>
      <c r="E15" s="12" t="s">
        <v>8</v>
      </c>
      <c r="F15" s="94" t="s">
        <v>9</v>
      </c>
      <c r="G15" s="12" t="s">
        <v>10</v>
      </c>
      <c r="H15" s="12" t="s">
        <v>11</v>
      </c>
      <c r="I15" s="12" t="s">
        <v>12</v>
      </c>
      <c r="J15" s="7" t="s">
        <v>21</v>
      </c>
      <c r="K15" s="78"/>
      <c r="L15" s="95"/>
    </row>
    <row r="16" spans="1:12" s="44" customFormat="1" ht="13.5">
      <c r="A16" s="101"/>
      <c r="B16" s="99"/>
      <c r="C16" s="99"/>
      <c r="D16" s="100" t="s">
        <v>13</v>
      </c>
      <c r="E16" s="13" t="s">
        <v>14</v>
      </c>
      <c r="F16" s="13" t="s">
        <v>15</v>
      </c>
      <c r="G16" s="13"/>
      <c r="H16" s="13" t="s">
        <v>16</v>
      </c>
      <c r="I16" s="13" t="s">
        <v>17</v>
      </c>
      <c r="J16" s="62"/>
      <c r="K16" s="35"/>
      <c r="L16" s="102"/>
    </row>
    <row r="17" spans="1:12" ht="51">
      <c r="A17" s="70" t="s">
        <v>36</v>
      </c>
      <c r="B17" s="71" t="s">
        <v>42</v>
      </c>
      <c r="C17" s="72" t="s">
        <v>1</v>
      </c>
      <c r="D17" s="87">
        <v>25</v>
      </c>
      <c r="E17" s="37"/>
      <c r="F17" s="37"/>
      <c r="G17" s="37"/>
      <c r="H17" s="37"/>
      <c r="I17" s="37"/>
      <c r="J17" s="37"/>
      <c r="L17" s="42"/>
    </row>
    <row r="18" spans="1:12" ht="76.900000000000006" customHeight="1">
      <c r="A18" s="9" t="s">
        <v>33</v>
      </c>
      <c r="B18" s="71" t="s">
        <v>43</v>
      </c>
      <c r="C18" s="72" t="s">
        <v>1</v>
      </c>
      <c r="D18" s="87">
        <v>10</v>
      </c>
      <c r="E18" s="37"/>
      <c r="F18" s="37"/>
      <c r="G18" s="37"/>
      <c r="H18" s="37"/>
      <c r="I18" s="37"/>
      <c r="J18" s="37"/>
      <c r="L18" s="42"/>
    </row>
    <row r="19" spans="1:12" ht="25.5">
      <c r="A19" s="9" t="s">
        <v>34</v>
      </c>
      <c r="B19" s="10" t="s">
        <v>30</v>
      </c>
      <c r="C19" s="38" t="s">
        <v>1</v>
      </c>
      <c r="D19" s="82">
        <v>30</v>
      </c>
      <c r="E19" s="38"/>
      <c r="F19" s="37"/>
      <c r="G19" s="37"/>
      <c r="H19" s="37"/>
      <c r="I19" s="37"/>
      <c r="J19" s="37"/>
      <c r="L19" s="42"/>
    </row>
    <row r="20" spans="1:12">
      <c r="A20" s="1"/>
      <c r="B20" s="1" t="s">
        <v>35</v>
      </c>
      <c r="C20" s="39"/>
      <c r="D20" s="109"/>
      <c r="E20" s="104" t="s">
        <v>20</v>
      </c>
      <c r="F20" s="104"/>
      <c r="G20" s="107"/>
      <c r="H20" s="113" t="s">
        <v>2</v>
      </c>
      <c r="I20" s="104"/>
      <c r="J20" s="107"/>
      <c r="L20" s="42"/>
    </row>
    <row r="21" spans="1:12">
      <c r="A21" s="1"/>
      <c r="B21" s="45"/>
      <c r="C21" s="39"/>
      <c r="D21" s="110"/>
      <c r="E21" s="111"/>
      <c r="F21" s="105"/>
      <c r="G21" s="105"/>
      <c r="H21" s="114"/>
      <c r="I21" s="105"/>
      <c r="J21" s="105"/>
      <c r="L21" s="42"/>
    </row>
    <row r="22" spans="1:12">
      <c r="A22" s="1"/>
      <c r="B22" s="45"/>
      <c r="C22" s="39"/>
      <c r="D22" s="110"/>
      <c r="E22" s="111"/>
      <c r="F22" s="105"/>
      <c r="G22" s="105"/>
      <c r="H22" s="114"/>
      <c r="I22" s="105"/>
      <c r="J22" s="105"/>
      <c r="L22" s="42"/>
    </row>
    <row r="23" spans="1:12">
      <c r="A23" s="1"/>
      <c r="C23" s="39"/>
      <c r="D23" s="110"/>
      <c r="E23" s="112"/>
      <c r="F23" s="106"/>
      <c r="G23" s="106"/>
      <c r="H23" s="115"/>
      <c r="I23" s="106"/>
      <c r="J23" s="106"/>
      <c r="L23" s="42"/>
    </row>
    <row r="24" spans="1:12">
      <c r="A24" s="1"/>
      <c r="B24" s="2"/>
      <c r="C24" s="2"/>
      <c r="D24" s="84"/>
      <c r="E24" s="24"/>
      <c r="F24" s="17"/>
      <c r="G24" s="28"/>
      <c r="H24" s="28"/>
      <c r="I24" s="17"/>
      <c r="J24" s="2"/>
      <c r="L24" s="42"/>
    </row>
    <row r="25" spans="1:12">
      <c r="A25" s="1"/>
      <c r="B25" s="2"/>
      <c r="C25" s="2"/>
      <c r="D25" s="84"/>
      <c r="E25" s="24"/>
      <c r="F25" s="17"/>
      <c r="G25" s="28"/>
      <c r="H25" s="28"/>
      <c r="I25" s="17"/>
      <c r="J25" s="2"/>
    </row>
    <row r="26" spans="1:12">
      <c r="A26" s="23"/>
      <c r="B26" s="14" t="s">
        <v>31</v>
      </c>
      <c r="C26" s="22"/>
      <c r="D26" s="81"/>
      <c r="E26" s="35"/>
      <c r="F26" s="46"/>
      <c r="G26" s="5"/>
      <c r="H26" s="2"/>
      <c r="I26" s="46"/>
    </row>
    <row r="27" spans="1:12">
      <c r="A27" s="20"/>
      <c r="B27" s="21" t="s">
        <v>3</v>
      </c>
      <c r="C27" s="58"/>
      <c r="D27" s="88"/>
      <c r="E27" s="73"/>
      <c r="F27" s="74"/>
      <c r="G27" s="58"/>
      <c r="H27" s="58"/>
      <c r="I27" s="74"/>
      <c r="J27" s="58"/>
    </row>
    <row r="28" spans="1:12" s="44" customFormat="1" ht="40.5">
      <c r="A28" s="91" t="s">
        <v>5</v>
      </c>
      <c r="B28" s="91" t="s">
        <v>6</v>
      </c>
      <c r="C28" s="7" t="s">
        <v>7</v>
      </c>
      <c r="D28" s="92" t="s">
        <v>45</v>
      </c>
      <c r="E28" s="7" t="s">
        <v>8</v>
      </c>
      <c r="F28" s="60" t="s">
        <v>9</v>
      </c>
      <c r="G28" s="93" t="s">
        <v>10</v>
      </c>
      <c r="H28" s="7" t="s">
        <v>11</v>
      </c>
      <c r="I28" s="61" t="s">
        <v>12</v>
      </c>
      <c r="J28" s="7" t="s">
        <v>21</v>
      </c>
    </row>
    <row r="29" spans="1:12" s="44" customFormat="1" ht="13.5">
      <c r="A29" s="101"/>
      <c r="B29" s="99"/>
      <c r="C29" s="99"/>
      <c r="D29" s="103" t="s">
        <v>13</v>
      </c>
      <c r="E29" s="75" t="s">
        <v>14</v>
      </c>
      <c r="F29" s="76" t="s">
        <v>15</v>
      </c>
      <c r="G29" s="75"/>
      <c r="H29" s="75" t="s">
        <v>16</v>
      </c>
      <c r="I29" s="76" t="s">
        <v>17</v>
      </c>
      <c r="J29" s="75"/>
      <c r="K29" s="35"/>
      <c r="L29" s="35"/>
    </row>
    <row r="30" spans="1:12" ht="84" customHeight="1">
      <c r="A30" s="9" t="s">
        <v>18</v>
      </c>
      <c r="B30" s="10" t="s">
        <v>22</v>
      </c>
      <c r="C30" s="38" t="s">
        <v>0</v>
      </c>
      <c r="D30" s="82">
        <v>40000</v>
      </c>
      <c r="E30" s="38"/>
      <c r="F30" s="37"/>
      <c r="G30" s="37"/>
      <c r="H30" s="37"/>
      <c r="I30" s="37"/>
      <c r="J30" s="37"/>
    </row>
    <row r="31" spans="1:12" ht="51">
      <c r="A31" s="1"/>
      <c r="B31" s="2"/>
      <c r="C31" s="39"/>
      <c r="D31" s="89"/>
      <c r="E31" s="67" t="s">
        <v>20</v>
      </c>
      <c r="F31" s="67"/>
      <c r="G31" s="77"/>
      <c r="H31" s="77" t="s">
        <v>2</v>
      </c>
      <c r="I31" s="67"/>
      <c r="J31" s="77"/>
    </row>
    <row r="32" spans="1:12">
      <c r="A32" s="43"/>
      <c r="B32" s="43"/>
      <c r="C32" s="2"/>
      <c r="D32" s="84"/>
      <c r="E32" s="24"/>
      <c r="F32" s="17"/>
      <c r="G32" s="28"/>
      <c r="H32" s="28"/>
      <c r="I32" s="17"/>
      <c r="J32" s="2"/>
    </row>
    <row r="33" spans="1:12">
      <c r="A33" s="23"/>
      <c r="B33" s="14" t="s">
        <v>32</v>
      </c>
      <c r="C33" s="22"/>
      <c r="D33" s="81"/>
      <c r="E33" s="35"/>
      <c r="F33" s="46"/>
      <c r="G33" s="5"/>
      <c r="H33" s="2"/>
      <c r="I33" s="46"/>
    </row>
    <row r="34" spans="1:12">
      <c r="A34" s="20"/>
      <c r="B34" s="21" t="s">
        <v>4</v>
      </c>
      <c r="C34" s="58"/>
      <c r="D34" s="88"/>
      <c r="E34" s="73"/>
      <c r="F34" s="74"/>
      <c r="G34" s="58"/>
      <c r="H34" s="58"/>
      <c r="I34" s="74"/>
      <c r="J34" s="58"/>
    </row>
    <row r="35" spans="1:12" s="44" customFormat="1" ht="40.5">
      <c r="A35" s="91" t="s">
        <v>5</v>
      </c>
      <c r="B35" s="91" t="s">
        <v>6</v>
      </c>
      <c r="C35" s="7" t="s">
        <v>7</v>
      </c>
      <c r="D35" s="92" t="s">
        <v>45</v>
      </c>
      <c r="E35" s="7" t="s">
        <v>8</v>
      </c>
      <c r="F35" s="60" t="s">
        <v>9</v>
      </c>
      <c r="G35" s="93" t="s">
        <v>10</v>
      </c>
      <c r="H35" s="7" t="s">
        <v>11</v>
      </c>
      <c r="I35" s="61" t="s">
        <v>12</v>
      </c>
      <c r="J35" s="7" t="s">
        <v>21</v>
      </c>
      <c r="K35" s="35"/>
      <c r="L35" s="35"/>
    </row>
    <row r="36" spans="1:12" s="44" customFormat="1" ht="13.5">
      <c r="A36" s="101"/>
      <c r="B36" s="99"/>
      <c r="C36" s="99"/>
      <c r="D36" s="103" t="s">
        <v>13</v>
      </c>
      <c r="E36" s="75" t="s">
        <v>14</v>
      </c>
      <c r="F36" s="76" t="s">
        <v>15</v>
      </c>
      <c r="G36" s="75"/>
      <c r="H36" s="75" t="s">
        <v>16</v>
      </c>
      <c r="I36" s="76" t="s">
        <v>17</v>
      </c>
      <c r="J36" s="75"/>
      <c r="K36" s="35"/>
      <c r="L36" s="35"/>
    </row>
    <row r="37" spans="1:12" ht="82.5" customHeight="1">
      <c r="A37" s="9" t="s">
        <v>18</v>
      </c>
      <c r="B37" s="10" t="s">
        <v>23</v>
      </c>
      <c r="C37" s="38" t="s">
        <v>0</v>
      </c>
      <c r="D37" s="82">
        <v>16000</v>
      </c>
      <c r="E37" s="38"/>
      <c r="F37" s="37"/>
      <c r="G37" s="37"/>
      <c r="H37" s="37"/>
      <c r="I37" s="37"/>
      <c r="J37" s="37"/>
    </row>
    <row r="38" spans="1:12" ht="51">
      <c r="A38" s="1"/>
      <c r="B38" s="2"/>
      <c r="C38" s="39"/>
      <c r="D38" s="89"/>
      <c r="E38" s="67" t="s">
        <v>20</v>
      </c>
      <c r="F38" s="67"/>
      <c r="G38" s="77"/>
      <c r="H38" s="77" t="s">
        <v>2</v>
      </c>
      <c r="I38" s="67"/>
      <c r="J38" s="77"/>
    </row>
    <row r="39" spans="1:12">
      <c r="A39" s="1"/>
      <c r="B39" s="2"/>
      <c r="C39" s="39"/>
      <c r="D39" s="15"/>
      <c r="E39" s="36"/>
      <c r="F39" s="36"/>
      <c r="G39" s="39"/>
      <c r="H39" s="39"/>
      <c r="I39" s="36"/>
      <c r="J39" s="39"/>
    </row>
    <row r="40" spans="1:12">
      <c r="A40" s="1"/>
      <c r="B40" s="1"/>
      <c r="C40" s="39"/>
      <c r="D40" s="15"/>
      <c r="E40" s="39"/>
      <c r="F40" s="36"/>
      <c r="G40" s="39"/>
      <c r="H40" s="39"/>
      <c r="I40" s="36"/>
      <c r="J40" s="39"/>
    </row>
  </sheetData>
  <sheetProtection selectLockedCells="1" selectUnlockedCells="1"/>
  <mergeCells count="8">
    <mergeCell ref="I20:I23"/>
    <mergeCell ref="J20:J23"/>
    <mergeCell ref="H1:I1"/>
    <mergeCell ref="D20:D23"/>
    <mergeCell ref="E20:E23"/>
    <mergeCell ref="F20:F23"/>
    <mergeCell ref="G20:G23"/>
    <mergeCell ref="H20:H23"/>
  </mergeCells>
  <phoneticPr fontId="18" type="noConversion"/>
  <pageMargins left="0.74803149606299213" right="0.74803149606299213" top="0.51181102362204722" bottom="0.51181102362204722" header="0.51181102362204722" footer="0.51181102362204722"/>
  <pageSetup paperSize="9" scale="56" firstPageNumber="0" orientation="landscape" horizontalDpi="300" verticalDpi="300" r:id="rId1"/>
  <headerFooter alignWithMargins="0"/>
  <rowBreaks count="1" manualBreakCount="1">
    <brk id="23" max="9" man="1"/>
  </rowBreaks>
  <colBreaks count="2" manualBreakCount="2">
    <brk id="10" max="992" man="1"/>
    <brk id="11" max="9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2"/>
  <sheetViews>
    <sheetView view="pageBreakPreview" zoomScaleSheetLayoutView="100" workbookViewId="0"/>
  </sheetViews>
  <sheetFormatPr defaultRowHeight="15"/>
  <cols>
    <col min="1" max="2" width="9" style="79"/>
    <col min="3" max="3" width="9.5" style="79" bestFit="1" customWidth="1"/>
    <col min="4" max="4" width="19.25" style="79" customWidth="1"/>
    <col min="5" max="5" width="20.625" style="79" customWidth="1"/>
    <col min="6" max="16384" width="9" style="79"/>
  </cols>
  <sheetData>
    <row r="3" spans="3:5" ht="34.5" customHeight="1">
      <c r="C3" s="116" t="s">
        <v>46</v>
      </c>
      <c r="D3" s="116"/>
      <c r="E3" s="116"/>
    </row>
    <row r="5" spans="3:5" ht="15.75">
      <c r="C5" s="47" t="s">
        <v>37</v>
      </c>
      <c r="D5" s="48" t="s">
        <v>38</v>
      </c>
      <c r="E5" s="49" t="s">
        <v>39</v>
      </c>
    </row>
    <row r="6" spans="3:5" ht="15.75">
      <c r="C6" s="50">
        <v>1</v>
      </c>
      <c r="D6" s="51">
        <v>57280.480000000003</v>
      </c>
      <c r="E6" s="52">
        <v>61862.92</v>
      </c>
    </row>
    <row r="7" spans="3:5" ht="15.75">
      <c r="C7" s="50">
        <f>C6+1</f>
        <v>2</v>
      </c>
      <c r="D7" s="51">
        <v>6735</v>
      </c>
      <c r="E7" s="52">
        <v>7273.8</v>
      </c>
    </row>
    <row r="8" spans="3:5" ht="15.75">
      <c r="C8" s="50">
        <v>3</v>
      </c>
      <c r="D8" s="51">
        <v>10000</v>
      </c>
      <c r="E8" s="52">
        <v>12300</v>
      </c>
    </row>
    <row r="9" spans="3:5" ht="15.75">
      <c r="C9" s="50">
        <v>4</v>
      </c>
      <c r="D9" s="51">
        <v>10400</v>
      </c>
      <c r="E9" s="52">
        <v>12792</v>
      </c>
    </row>
    <row r="10" spans="3:5" ht="15.75">
      <c r="C10" s="53" t="s">
        <v>40</v>
      </c>
      <c r="D10" s="51">
        <f>SUM(D6:D9)</f>
        <v>84415.48000000001</v>
      </c>
      <c r="E10" s="52">
        <f>SUM(E6:E9)</f>
        <v>94228.72</v>
      </c>
    </row>
    <row r="11" spans="3:5" ht="15.75">
      <c r="C11" s="54"/>
      <c r="D11" s="55"/>
      <c r="E11" s="56"/>
    </row>
    <row r="12" spans="3:5" ht="15.75">
      <c r="C12" s="54"/>
      <c r="D12" s="55" t="s">
        <v>41</v>
      </c>
      <c r="E12" s="56">
        <f>D10/4.6371</f>
        <v>18204.3691100041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Odzież ochronna 2025</vt:lpstr>
      <vt:lpstr>Tabela</vt:lpstr>
      <vt:lpstr>'Odzież ochronna 2025'!Obszar_wydruku</vt:lpstr>
      <vt:lpstr>Tabela!Obszar_wydruku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Marzena Buksa</cp:lastModifiedBy>
  <cp:lastPrinted>2025-01-02T11:56:52Z</cp:lastPrinted>
  <dcterms:created xsi:type="dcterms:W3CDTF">2019-05-07T06:41:47Z</dcterms:created>
  <dcterms:modified xsi:type="dcterms:W3CDTF">2025-01-09T12:44:13Z</dcterms:modified>
</cp:coreProperties>
</file>